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KALAISET OMAT\Pöytätennis seuran perustaminen 3.3.2017\YPTS Toholampi kisa 1.4.2023\"/>
    </mc:Choice>
  </mc:AlternateContent>
  <xr:revisionPtr revIDLastSave="0" documentId="13_ncr:1_{5D5C47B8-3559-43E5-A58B-D4B5D2A28780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Juniorit" sheetId="16" r:id="rId1"/>
    <sheet name="M-1450 poolit" sheetId="1" r:id="rId2"/>
    <sheet name="M-1450-JATKO" sheetId="2" r:id="rId3"/>
    <sheet name="M1650 poolit" sheetId="3" r:id="rId4"/>
    <sheet name="M1650-JATKO" sheetId="4" r:id="rId5"/>
    <sheet name="M2000 poolit" sheetId="5" r:id="rId6"/>
    <sheet name="M2000-JATKO" sheetId="6" r:id="rId7"/>
    <sheet name="M-900 poolit" sheetId="7" r:id="rId8"/>
    <sheet name="MK poolit" sheetId="8" r:id="rId9"/>
    <sheet name="MK-JATKO" sheetId="9" r:id="rId10"/>
    <sheet name="MK-Rating 1 poolit" sheetId="10" r:id="rId11"/>
    <sheet name="MK-Rating 1-JATKO" sheetId="11" r:id="rId12"/>
    <sheet name="MK-Rating 2 poolit" sheetId="12" r:id="rId13"/>
    <sheet name="MK-Rating 2-JATKO" sheetId="13" r:id="rId14"/>
    <sheet name="MK-Rating 3 poolit" sheetId="14" r:id="rId15"/>
    <sheet name="MK-Rating 3-JATKO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16" l="1"/>
  <c r="R35" i="16"/>
  <c r="Q35" i="16"/>
  <c r="P35" i="16"/>
  <c r="T35" i="16" s="1"/>
  <c r="I10" i="16" s="1"/>
  <c r="H11" i="16" s="1"/>
  <c r="O35" i="16"/>
  <c r="H35" i="16"/>
  <c r="E35" i="16"/>
  <c r="C35" i="16"/>
  <c r="B35" i="16"/>
  <c r="S34" i="16"/>
  <c r="R34" i="16"/>
  <c r="Q34" i="16"/>
  <c r="P34" i="16"/>
  <c r="O34" i="16"/>
  <c r="T34" i="16" s="1"/>
  <c r="G8" i="16" s="1"/>
  <c r="F9" i="16" s="1"/>
  <c r="H34" i="16"/>
  <c r="E34" i="16"/>
  <c r="C34" i="16"/>
  <c r="B34" i="16"/>
  <c r="S33" i="16"/>
  <c r="R33" i="16"/>
  <c r="Q33" i="16"/>
  <c r="P33" i="16"/>
  <c r="O33" i="16"/>
  <c r="T33" i="16" s="1"/>
  <c r="E6" i="16" s="1"/>
  <c r="H33" i="16"/>
  <c r="E33" i="16"/>
  <c r="C33" i="16"/>
  <c r="B33" i="16"/>
  <c r="S32" i="16"/>
  <c r="R32" i="16"/>
  <c r="Q32" i="16"/>
  <c r="T32" i="16" s="1"/>
  <c r="J11" i="16" s="1"/>
  <c r="I12" i="16" s="1"/>
  <c r="P32" i="16"/>
  <c r="O32" i="16"/>
  <c r="H32" i="16"/>
  <c r="E32" i="16"/>
  <c r="C32" i="16"/>
  <c r="B32" i="16"/>
  <c r="S31" i="16"/>
  <c r="R31" i="16"/>
  <c r="Q31" i="16"/>
  <c r="P31" i="16"/>
  <c r="T31" i="16" s="1"/>
  <c r="F7" i="16" s="1"/>
  <c r="E8" i="16" s="1"/>
  <c r="O31" i="16"/>
  <c r="H31" i="16"/>
  <c r="E31" i="16"/>
  <c r="C31" i="16"/>
  <c r="B31" i="16"/>
  <c r="S30" i="16"/>
  <c r="R30" i="16"/>
  <c r="Q30" i="16"/>
  <c r="P30" i="16"/>
  <c r="T30" i="16" s="1"/>
  <c r="G6" i="16" s="1"/>
  <c r="D9" i="16" s="1"/>
  <c r="K9" i="16" s="1"/>
  <c r="O30" i="16"/>
  <c r="H30" i="16"/>
  <c r="E30" i="16"/>
  <c r="C30" i="16"/>
  <c r="B30" i="16"/>
  <c r="S29" i="16"/>
  <c r="R29" i="16"/>
  <c r="Q29" i="16"/>
  <c r="P29" i="16"/>
  <c r="O29" i="16"/>
  <c r="T29" i="16" s="1"/>
  <c r="J10" i="16" s="1"/>
  <c r="H12" i="16" s="1"/>
  <c r="H29" i="16"/>
  <c r="E29" i="16"/>
  <c r="C29" i="16"/>
  <c r="B29" i="16"/>
  <c r="S28" i="16"/>
  <c r="R28" i="16"/>
  <c r="Q28" i="16"/>
  <c r="T28" i="16" s="1"/>
  <c r="G7" i="16" s="1"/>
  <c r="E9" i="16" s="1"/>
  <c r="L9" i="16" s="1"/>
  <c r="P28" i="16"/>
  <c r="O28" i="16"/>
  <c r="H28" i="16"/>
  <c r="E28" i="16"/>
  <c r="C28" i="16"/>
  <c r="B28" i="16"/>
  <c r="S27" i="16"/>
  <c r="R27" i="16"/>
  <c r="Q27" i="16"/>
  <c r="P27" i="16"/>
  <c r="T27" i="16" s="1"/>
  <c r="F6" i="16" s="1"/>
  <c r="D8" i="16" s="1"/>
  <c r="O27" i="16"/>
  <c r="H27" i="16"/>
  <c r="E27" i="16"/>
  <c r="C27" i="16"/>
  <c r="B27" i="16"/>
  <c r="S26" i="16"/>
  <c r="R26" i="16"/>
  <c r="Q26" i="16"/>
  <c r="P26" i="16"/>
  <c r="T26" i="16" s="1"/>
  <c r="H9" i="16" s="1"/>
  <c r="G10" i="16" s="1"/>
  <c r="O26" i="16"/>
  <c r="H26" i="16"/>
  <c r="E26" i="16"/>
  <c r="C26" i="16"/>
  <c r="B26" i="16"/>
  <c r="S25" i="16"/>
  <c r="R25" i="16"/>
  <c r="Q25" i="16"/>
  <c r="P25" i="16"/>
  <c r="O25" i="16"/>
  <c r="T25" i="16" s="1"/>
  <c r="I8" i="16" s="1"/>
  <c r="F11" i="16" s="1"/>
  <c r="H25" i="16"/>
  <c r="E25" i="16"/>
  <c r="C25" i="16"/>
  <c r="B25" i="16"/>
  <c r="S24" i="16"/>
  <c r="R24" i="16"/>
  <c r="Q24" i="16"/>
  <c r="T24" i="16" s="1"/>
  <c r="J7" i="16" s="1"/>
  <c r="E12" i="16" s="1"/>
  <c r="P24" i="16"/>
  <c r="O24" i="16"/>
  <c r="H24" i="16"/>
  <c r="E24" i="16"/>
  <c r="C24" i="16"/>
  <c r="B24" i="16"/>
  <c r="S23" i="16"/>
  <c r="R23" i="16"/>
  <c r="Q23" i="16"/>
  <c r="P23" i="16"/>
  <c r="T23" i="16" s="1"/>
  <c r="I9" i="16" s="1"/>
  <c r="G11" i="16" s="1"/>
  <c r="O23" i="16"/>
  <c r="H23" i="16"/>
  <c r="E23" i="16"/>
  <c r="C23" i="16"/>
  <c r="B23" i="16"/>
  <c r="S22" i="16"/>
  <c r="R22" i="16"/>
  <c r="Q22" i="16"/>
  <c r="P22" i="16"/>
  <c r="O22" i="16"/>
  <c r="T22" i="16" s="1"/>
  <c r="J6" i="16" s="1"/>
  <c r="D12" i="16" s="1"/>
  <c r="K12" i="16" s="1"/>
  <c r="H22" i="16"/>
  <c r="E22" i="16"/>
  <c r="C22" i="16"/>
  <c r="B22" i="16"/>
  <c r="S21" i="16"/>
  <c r="R21" i="16"/>
  <c r="Q21" i="16"/>
  <c r="P21" i="16"/>
  <c r="O21" i="16"/>
  <c r="T21" i="16" s="1"/>
  <c r="H8" i="16" s="1"/>
  <c r="F10" i="16" s="1"/>
  <c r="H21" i="16"/>
  <c r="E21" i="16"/>
  <c r="C21" i="16"/>
  <c r="B21" i="16"/>
  <c r="S20" i="16"/>
  <c r="R20" i="16"/>
  <c r="Q20" i="16"/>
  <c r="T20" i="16" s="1"/>
  <c r="J9" i="16" s="1"/>
  <c r="G12" i="16" s="1"/>
  <c r="P20" i="16"/>
  <c r="O20" i="16"/>
  <c r="H20" i="16"/>
  <c r="E20" i="16"/>
  <c r="C20" i="16"/>
  <c r="B20" i="16"/>
  <c r="S19" i="16"/>
  <c r="R19" i="16"/>
  <c r="Q19" i="16"/>
  <c r="P19" i="16"/>
  <c r="T19" i="16" s="1"/>
  <c r="H7" i="16" s="1"/>
  <c r="E10" i="16" s="1"/>
  <c r="O19" i="16"/>
  <c r="H19" i="16"/>
  <c r="E19" i="16"/>
  <c r="C19" i="16"/>
  <c r="B19" i="16"/>
  <c r="S18" i="16"/>
  <c r="R18" i="16"/>
  <c r="Q18" i="16"/>
  <c r="P18" i="16"/>
  <c r="O18" i="16"/>
  <c r="T18" i="16" s="1"/>
  <c r="I6" i="16" s="1"/>
  <c r="D11" i="16" s="1"/>
  <c r="K11" i="16" s="1"/>
  <c r="H18" i="16"/>
  <c r="E18" i="16"/>
  <c r="C18" i="16"/>
  <c r="B18" i="16"/>
  <c r="S17" i="16"/>
  <c r="R17" i="16"/>
  <c r="Q17" i="16"/>
  <c r="P17" i="16"/>
  <c r="O17" i="16"/>
  <c r="T17" i="16" s="1"/>
  <c r="J8" i="16" s="1"/>
  <c r="F12" i="16" s="1"/>
  <c r="H17" i="16"/>
  <c r="E17" i="16"/>
  <c r="C17" i="16"/>
  <c r="B17" i="16"/>
  <c r="S16" i="16"/>
  <c r="R16" i="16"/>
  <c r="Q16" i="16"/>
  <c r="T16" i="16" s="1"/>
  <c r="I7" i="16" s="1"/>
  <c r="E11" i="16" s="1"/>
  <c r="P16" i="16"/>
  <c r="O16" i="16"/>
  <c r="H16" i="16"/>
  <c r="E16" i="16"/>
  <c r="C16" i="16"/>
  <c r="B16" i="16"/>
  <c r="S15" i="16"/>
  <c r="R15" i="16"/>
  <c r="Q15" i="16"/>
  <c r="P15" i="16"/>
  <c r="T15" i="16" s="1"/>
  <c r="H6" i="16" s="1"/>
  <c r="D10" i="16" s="1"/>
  <c r="K10" i="16" s="1"/>
  <c r="O15" i="16"/>
  <c r="H15" i="16"/>
  <c r="E15" i="16"/>
  <c r="C15" i="16"/>
  <c r="B15" i="16"/>
  <c r="L8" i="16" l="1"/>
  <c r="D7" i="16"/>
  <c r="L6" i="16"/>
  <c r="K6" i="16"/>
  <c r="L11" i="16"/>
  <c r="L10" i="16"/>
  <c r="K8" i="16"/>
  <c r="L12" i="16"/>
  <c r="L7" i="16" l="1"/>
  <c r="K7" i="16"/>
</calcChain>
</file>

<file path=xl/sharedStrings.xml><?xml version="1.0" encoding="utf-8"?>
<sst xmlns="http://schemas.openxmlformats.org/spreadsheetml/2006/main" count="3443" uniqueCount="502">
  <si>
    <t>Toholampi Open 1.4.2023</t>
  </si>
  <si>
    <t>M-1450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</si>
  <si>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</si>
  <si>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</si>
  <si>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</si>
  <si>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</si>
  <si>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</si>
  <si>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</si>
  <si>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</si>
  <si>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</si>
  <si>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1417</t>
  </si>
  <si>
    <t>Bengt Lerviks</t>
  </si>
  <si>
    <t>KoKu</t>
  </si>
  <si>
    <t>2</t>
  </si>
  <si>
    <t>8-4</t>
  </si>
  <si>
    <t>121-96</t>
  </si>
  <si>
    <t>1212</t>
  </si>
  <si>
    <t>Huotari Eeva</t>
  </si>
  <si>
    <t>Halex</t>
  </si>
  <si>
    <t>7-6</t>
  </si>
  <si>
    <t>125-121</t>
  </si>
  <si>
    <t>3</t>
  </si>
  <si>
    <t>1118</t>
  </si>
  <si>
    <t>Ranta-Ylitalo Toni</t>
  </si>
  <si>
    <t>YPTS</t>
  </si>
  <si>
    <t>8-5</t>
  </si>
  <si>
    <t>129-115</t>
  </si>
  <si>
    <t>4</t>
  </si>
  <si>
    <t>908</t>
  </si>
  <si>
    <t>Åvist Aapo</t>
  </si>
  <si>
    <t>OPT-86</t>
  </si>
  <si>
    <t>0</t>
  </si>
  <si>
    <t>1-9</t>
  </si>
  <si>
    <t>65-108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</si>
  <si>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</si>
  <si>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</si>
  <si>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</si>
  <si>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</si>
  <si>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</si>
  <si>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</si>
  <si>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</si>
  <si>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</si>
  <si>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11-9</t>
  </si>
  <si>
    <t>7-11</t>
  </si>
  <si>
    <t>9-11</t>
  </si>
  <si>
    <t>11-7</t>
  </si>
  <si>
    <t>2-3</t>
  </si>
  <si>
    <t>2-4</t>
  </si>
  <si>
    <t>12-10</t>
  </si>
  <si>
    <t>8-11</t>
  </si>
  <si>
    <t>11-3</t>
  </si>
  <si>
    <t>3-1</t>
  </si>
  <si>
    <t>1-4</t>
  </si>
  <si>
    <t>11-2</t>
  </si>
  <si>
    <t>3-0</t>
  </si>
  <si>
    <t>11-4</t>
  </si>
  <si>
    <t>13-11</t>
  </si>
  <si>
    <t>3-2</t>
  </si>
  <si>
    <t>1-2</t>
  </si>
  <si>
    <t>10-12</t>
  </si>
  <si>
    <t>3-4</t>
  </si>
  <si>
    <t>11-6</t>
  </si>
  <si>
    <t>Pooli B</t>
  </si>
  <si>
    <t>1303</t>
  </si>
  <si>
    <t>Ikola Pate</t>
  </si>
  <si>
    <t>6-4</t>
  </si>
  <si>
    <t>102-85</t>
  </si>
  <si>
    <t>1151</t>
  </si>
  <si>
    <t>Mäkelä Eetu</t>
  </si>
  <si>
    <t>9-2</t>
  </si>
  <si>
    <t>117-82</t>
  </si>
  <si>
    <t>1100</t>
  </si>
  <si>
    <t>Vänttilä Anton</t>
  </si>
  <si>
    <t>Heitto</t>
  </si>
  <si>
    <t>6-8</t>
  </si>
  <si>
    <t>132-131</t>
  </si>
  <si>
    <t>750</t>
  </si>
  <si>
    <t>Koivukoski Raimo</t>
  </si>
  <si>
    <t>2-9</t>
  </si>
  <si>
    <t>64-117</t>
  </si>
  <si>
    <t>14-12</t>
  </si>
  <si>
    <t>11-0</t>
  </si>
  <si>
    <t>11-5</t>
  </si>
  <si>
    <t>0-3</t>
  </si>
  <si>
    <t>11-8</t>
  </si>
  <si>
    <t>Pooli C</t>
  </si>
  <si>
    <t>1284</t>
  </si>
  <si>
    <t>Pörn Christoffer</t>
  </si>
  <si>
    <t>4-9</t>
  </si>
  <si>
    <t>116-137</t>
  </si>
  <si>
    <t>1170</t>
  </si>
  <si>
    <t>Mikkola Pekka</t>
  </si>
  <si>
    <t>9-1</t>
  </si>
  <si>
    <t>114-68</t>
  </si>
  <si>
    <t>1113</t>
  </si>
  <si>
    <t>Virkkala Juha</t>
  </si>
  <si>
    <t>87-90</t>
  </si>
  <si>
    <t>993</t>
  </si>
  <si>
    <t>Levander Jonas</t>
  </si>
  <si>
    <t>3-8</t>
  </si>
  <si>
    <t>88-110</t>
  </si>
  <si>
    <t>6-11</t>
  </si>
  <si>
    <t>1-11</t>
  </si>
  <si>
    <t>16-14</t>
  </si>
  <si>
    <t>Pooli D</t>
  </si>
  <si>
    <t>Vahtola Otso</t>
  </si>
  <si>
    <t>126-109</t>
  </si>
  <si>
    <t>1149</t>
  </si>
  <si>
    <t>Perkkiö Lenni</t>
  </si>
  <si>
    <t>9-3</t>
  </si>
  <si>
    <t>125-98</t>
  </si>
  <si>
    <t>Harjunpää Sanna</t>
  </si>
  <si>
    <t>101-132</t>
  </si>
  <si>
    <t>1000</t>
  </si>
  <si>
    <t>Syri Timo</t>
  </si>
  <si>
    <t>4-6</t>
  </si>
  <si>
    <t>87-100</t>
  </si>
  <si>
    <t>5-11</t>
  </si>
  <si>
    <t>Pooli E</t>
  </si>
  <si>
    <t>1253</t>
  </si>
  <si>
    <t>Tuuttila Tapio</t>
  </si>
  <si>
    <t>8-3</t>
  </si>
  <si>
    <t>114-85</t>
  </si>
  <si>
    <t>1124</t>
  </si>
  <si>
    <t>Vehkoja Markku</t>
  </si>
  <si>
    <t>113-106</t>
  </si>
  <si>
    <t>1115</t>
  </si>
  <si>
    <t>Hahn Joel</t>
  </si>
  <si>
    <t>6-6</t>
  </si>
  <si>
    <t>112-94</t>
  </si>
  <si>
    <t>816</t>
  </si>
  <si>
    <t>Vuori Marko</t>
  </si>
  <si>
    <t>53-107</t>
  </si>
  <si>
    <t>2-11</t>
  </si>
  <si>
    <t>11-13</t>
  </si>
  <si>
    <t>Pooli F</t>
  </si>
  <si>
    <t>1223</t>
  </si>
  <si>
    <t>Määttälä Toivo</t>
  </si>
  <si>
    <t>5-6</t>
  </si>
  <si>
    <t>100-106</t>
  </si>
  <si>
    <t>1203</t>
  </si>
  <si>
    <t>Ström Börje</t>
  </si>
  <si>
    <t>117-127</t>
  </si>
  <si>
    <t>1082</t>
  </si>
  <si>
    <t>Jiaqi Luo</t>
  </si>
  <si>
    <t>99-127</t>
  </si>
  <si>
    <t>1071</t>
  </si>
  <si>
    <t>Arvola Juha</t>
  </si>
  <si>
    <t>124-80</t>
  </si>
  <si>
    <t>3-11</t>
  </si>
  <si>
    <t>14-16</t>
  </si>
  <si>
    <t>Nimi</t>
  </si>
  <si>
    <t>A1</t>
  </si>
  <si>
    <t>C2</t>
  </si>
  <si>
    <t>7,7,7</t>
  </si>
  <si>
    <t>E2</t>
  </si>
  <si>
    <t>8,9,5</t>
  </si>
  <si>
    <t>5</t>
  </si>
  <si>
    <t>F1</t>
  </si>
  <si>
    <t>4,6,-7,-4,5</t>
  </si>
  <si>
    <t>6</t>
  </si>
  <si>
    <t>B2</t>
  </si>
  <si>
    <t>10,10,-7,7</t>
  </si>
  <si>
    <t>7</t>
  </si>
  <si>
    <t>4,7,10</t>
  </si>
  <si>
    <t>8</t>
  </si>
  <si>
    <t>D1</t>
  </si>
  <si>
    <t>8,9,10</t>
  </si>
  <si>
    <t>9</t>
  </si>
  <si>
    <t>C1</t>
  </si>
  <si>
    <t>10</t>
  </si>
  <si>
    <t>11</t>
  </si>
  <si>
    <t>A2</t>
  </si>
  <si>
    <t>7,-8,8,-9,9</t>
  </si>
  <si>
    <t>12</t>
  </si>
  <si>
    <t>E1</t>
  </si>
  <si>
    <t>10,-8,11,10</t>
  </si>
  <si>
    <t>13</t>
  </si>
  <si>
    <t>D2</t>
  </si>
  <si>
    <t>3,6,8</t>
  </si>
  <si>
    <t>14</t>
  </si>
  <si>
    <t>F2</t>
  </si>
  <si>
    <t>7,-7,9,5</t>
  </si>
  <si>
    <t>15</t>
  </si>
  <si>
    <t>4,-4,9,6</t>
  </si>
  <si>
    <t>16</t>
  </si>
  <si>
    <t>B1</t>
  </si>
  <si>
    <t>M1650</t>
  </si>
  <si>
    <t>1650</t>
  </si>
  <si>
    <t>Risku Jarkko</t>
  </si>
  <si>
    <t>6-0</t>
  </si>
  <si>
    <t>66-31</t>
  </si>
  <si>
    <t>1201</t>
  </si>
  <si>
    <t>Haikonen Esa</t>
  </si>
  <si>
    <t>3-5</t>
  </si>
  <si>
    <t>63-75</t>
  </si>
  <si>
    <t>1139</t>
  </si>
  <si>
    <t>Zhu Ning</t>
  </si>
  <si>
    <t>2-6</t>
  </si>
  <si>
    <t>56-79</t>
  </si>
  <si>
    <t>1613</t>
  </si>
  <si>
    <t>Viljamaa Elia</t>
  </si>
  <si>
    <t>6-2</t>
  </si>
  <si>
    <t>79-49</t>
  </si>
  <si>
    <t>83-101</t>
  </si>
  <si>
    <t>68-80</t>
  </si>
  <si>
    <t>4-11</t>
  </si>
  <si>
    <t>1434</t>
  </si>
  <si>
    <t>Karjalainen Niklas</t>
  </si>
  <si>
    <t>71-54</t>
  </si>
  <si>
    <t>75-86</t>
  </si>
  <si>
    <t>71-77</t>
  </si>
  <si>
    <t>15-13</t>
  </si>
  <si>
    <t>1376</t>
  </si>
  <si>
    <t>Toivola Jarmo</t>
  </si>
  <si>
    <t>9-0</t>
  </si>
  <si>
    <t>101-46</t>
  </si>
  <si>
    <t>85-95</t>
  </si>
  <si>
    <t>3-7</t>
  </si>
  <si>
    <t>72-99</t>
  </si>
  <si>
    <t>4-7</t>
  </si>
  <si>
    <t>96-114</t>
  </si>
  <si>
    <t>1315</t>
  </si>
  <si>
    <t>Wallius Esa</t>
  </si>
  <si>
    <t>PeTo</t>
  </si>
  <si>
    <t>115-105</t>
  </si>
  <si>
    <t>108-71</t>
  </si>
  <si>
    <t>6-7</t>
  </si>
  <si>
    <t>115-120</t>
  </si>
  <si>
    <t>71-113</t>
  </si>
  <si>
    <t>126-93</t>
  </si>
  <si>
    <t>5-9</t>
  </si>
  <si>
    <t>139-151</t>
  </si>
  <si>
    <t>118-132</t>
  </si>
  <si>
    <t>117-124</t>
  </si>
  <si>
    <t>13-15</t>
  </si>
  <si>
    <t>12-14</t>
  </si>
  <si>
    <t>Pooli G</t>
  </si>
  <si>
    <t>7-3</t>
  </si>
  <si>
    <t>95-84</t>
  </si>
  <si>
    <t>114-87</t>
  </si>
  <si>
    <t>98-87</t>
  </si>
  <si>
    <t>873</t>
  </si>
  <si>
    <t>Hyttinen Eetu</t>
  </si>
  <si>
    <t>0-9</t>
  </si>
  <si>
    <t>52-101</t>
  </si>
  <si>
    <t>Pooli H</t>
  </si>
  <si>
    <t>127-98</t>
  </si>
  <si>
    <t>97-84</t>
  </si>
  <si>
    <t>88-117</t>
  </si>
  <si>
    <t>854</t>
  </si>
  <si>
    <t>Autio Ville</t>
  </si>
  <si>
    <t>93-106</t>
  </si>
  <si>
    <t>0-11</t>
  </si>
  <si>
    <t>6,6,-7,9</t>
  </si>
  <si>
    <t>G2</t>
  </si>
  <si>
    <t>7,6,6</t>
  </si>
  <si>
    <t>H1</t>
  </si>
  <si>
    <t>8,-11,3,7</t>
  </si>
  <si>
    <t>9,9,-9,6</t>
  </si>
  <si>
    <t>4,9,-8,6</t>
  </si>
  <si>
    <t>10,-4,-8,6,8</t>
  </si>
  <si>
    <t>9,6,7</t>
  </si>
  <si>
    <t>-9,7,8,10</t>
  </si>
  <si>
    <t>11,3,8</t>
  </si>
  <si>
    <t>H2</t>
  </si>
  <si>
    <t>-10,5,9,-11,3</t>
  </si>
  <si>
    <t>5,8,7</t>
  </si>
  <si>
    <t>G1</t>
  </si>
  <si>
    <t>8,9,8</t>
  </si>
  <si>
    <t>WO</t>
  </si>
  <si>
    <t>11,5,9</t>
  </si>
  <si>
    <t>5,4,8</t>
  </si>
  <si>
    <t>M2000</t>
  </si>
  <si>
    <t>1898</t>
  </si>
  <si>
    <t>Vimpari Lasse</t>
  </si>
  <si>
    <t>6-3</t>
  </si>
  <si>
    <t>93-75</t>
  </si>
  <si>
    <t>1677</t>
  </si>
  <si>
    <t>Jutila Mikael</t>
  </si>
  <si>
    <t>4-5</t>
  </si>
  <si>
    <t>81-89</t>
  </si>
  <si>
    <t>1621</t>
  </si>
  <si>
    <t>Mustonen Mika</t>
  </si>
  <si>
    <t>PT-60</t>
  </si>
  <si>
    <t>17-15</t>
  </si>
  <si>
    <t>1830</t>
  </si>
  <si>
    <t>Ikola Aleksi</t>
  </si>
  <si>
    <t>5-4</t>
  </si>
  <si>
    <t>87-79</t>
  </si>
  <si>
    <t>1694</t>
  </si>
  <si>
    <t>Cruuka Leif</t>
  </si>
  <si>
    <t>4-4</t>
  </si>
  <si>
    <t>71-84</t>
  </si>
  <si>
    <t>1600</t>
  </si>
  <si>
    <t>Flink Petri</t>
  </si>
  <si>
    <t>92-87</t>
  </si>
  <si>
    <t>1802</t>
  </si>
  <si>
    <t>Ingman Mats</t>
  </si>
  <si>
    <t>63-73</t>
  </si>
  <si>
    <t>1704</t>
  </si>
  <si>
    <t>Ikola Jesse</t>
  </si>
  <si>
    <t>86-79</t>
  </si>
  <si>
    <t>1579</t>
  </si>
  <si>
    <t>Jylhälehto terho</t>
  </si>
  <si>
    <t>4-3</t>
  </si>
  <si>
    <t>70-67</t>
  </si>
  <si>
    <t>1776</t>
  </si>
  <si>
    <t>Porthin Christian</t>
  </si>
  <si>
    <t>107-81</t>
  </si>
  <si>
    <t>1745</t>
  </si>
  <si>
    <t>Seppälä Marko</t>
  </si>
  <si>
    <t>127-116</t>
  </si>
  <si>
    <t>119-127</t>
  </si>
  <si>
    <t>92-121</t>
  </si>
  <si>
    <t>17-19</t>
  </si>
  <si>
    <t>1753</t>
  </si>
  <si>
    <t>Oinas Luka</t>
  </si>
  <si>
    <t>123-89</t>
  </si>
  <si>
    <t>1632</t>
  </si>
  <si>
    <t>Bäckman Mikael</t>
  </si>
  <si>
    <t>7-4</t>
  </si>
  <si>
    <t>105-96</t>
  </si>
  <si>
    <t>1568</t>
  </si>
  <si>
    <t>Levander Sam</t>
  </si>
  <si>
    <t>5-8</t>
  </si>
  <si>
    <t>118-124</t>
  </si>
  <si>
    <t>3-9</t>
  </si>
  <si>
    <t>87-124</t>
  </si>
  <si>
    <t>-8,5,4,7</t>
  </si>
  <si>
    <t>7,5,9</t>
  </si>
  <si>
    <t>7,7,5</t>
  </si>
  <si>
    <t>8,7,6</t>
  </si>
  <si>
    <t>8,-8,9,-7,8</t>
  </si>
  <si>
    <t>4,1,4</t>
  </si>
  <si>
    <t>-13,-6,9,3,10</t>
  </si>
  <si>
    <t>7,12,4</t>
  </si>
  <si>
    <t>9,5,12</t>
  </si>
  <si>
    <t>M-900</t>
  </si>
  <si>
    <t>752</t>
  </si>
  <si>
    <t>Savela Kasperi</t>
  </si>
  <si>
    <t>47-99</t>
  </si>
  <si>
    <t>Kallio Otto</t>
  </si>
  <si>
    <t>109-71</t>
  </si>
  <si>
    <t>725</t>
  </si>
  <si>
    <t>Haak Tito</t>
  </si>
  <si>
    <t>6-5</t>
  </si>
  <si>
    <t>100-95</t>
  </si>
  <si>
    <t>706</t>
  </si>
  <si>
    <t>Jokitalo Roni</t>
  </si>
  <si>
    <t>115-106</t>
  </si>
  <si>
    <t>MK</t>
  </si>
  <si>
    <t>2332</t>
  </si>
  <si>
    <t>Bril Vladimir</t>
  </si>
  <si>
    <t>66-30</t>
  </si>
  <si>
    <t>57-65</t>
  </si>
  <si>
    <t>1-6</t>
  </si>
  <si>
    <t>44-72</t>
  </si>
  <si>
    <t>11-1</t>
  </si>
  <si>
    <t>2121</t>
  </si>
  <si>
    <t>Oinas Teemu</t>
  </si>
  <si>
    <t>100-54</t>
  </si>
  <si>
    <t>5-7</t>
  </si>
  <si>
    <t>115-114</t>
  </si>
  <si>
    <t>95-114</t>
  </si>
  <si>
    <t>2-8</t>
  </si>
  <si>
    <t>83-111</t>
  </si>
  <si>
    <t>2084</t>
  </si>
  <si>
    <t>Ågren Pekka</t>
  </si>
  <si>
    <t>109-63</t>
  </si>
  <si>
    <t>108-117</t>
  </si>
  <si>
    <t>111-119</t>
  </si>
  <si>
    <t>102-131</t>
  </si>
  <si>
    <t>2054</t>
  </si>
  <si>
    <t>Forsbacka Fredrik</t>
  </si>
  <si>
    <t>125-94</t>
  </si>
  <si>
    <t>1893</t>
  </si>
  <si>
    <t>Hyttinen Ville</t>
  </si>
  <si>
    <t>108-113</t>
  </si>
  <si>
    <t>7-5</t>
  </si>
  <si>
    <t>121-113</t>
  </si>
  <si>
    <t>90-124</t>
  </si>
  <si>
    <t>7-8</t>
  </si>
  <si>
    <t>136-137</t>
  </si>
  <si>
    <t>9-4</t>
  </si>
  <si>
    <t>136-116</t>
  </si>
  <si>
    <t>118-148</t>
  </si>
  <si>
    <t>7-7</t>
  </si>
  <si>
    <t>139-128</t>
  </si>
  <si>
    <t>2,2,5</t>
  </si>
  <si>
    <t>9,5,5</t>
  </si>
  <si>
    <t>7,8,4</t>
  </si>
  <si>
    <t>5,5,3</t>
  </si>
  <si>
    <t>-8,7,8,3</t>
  </si>
  <si>
    <t>5,5,8</t>
  </si>
  <si>
    <t>10,-8,10,9</t>
  </si>
  <si>
    <t>3,9,6</t>
  </si>
  <si>
    <t>8,7,-13,6</t>
  </si>
  <si>
    <t>MK-Rating 1</t>
  </si>
  <si>
    <t>12-8</t>
  </si>
  <si>
    <t>189-179</t>
  </si>
  <si>
    <t>9-6</t>
  </si>
  <si>
    <t>143-130</t>
  </si>
  <si>
    <t>160-116</t>
  </si>
  <si>
    <t>112-138</t>
  </si>
  <si>
    <t>2-12</t>
  </si>
  <si>
    <t>104-145</t>
  </si>
  <si>
    <t>1-5</t>
  </si>
  <si>
    <t>2-5</t>
  </si>
  <si>
    <t>10-6</t>
  </si>
  <si>
    <t>169-142</t>
  </si>
  <si>
    <t>176-142</t>
  </si>
  <si>
    <t>8-9</t>
  </si>
  <si>
    <t>157-162</t>
  </si>
  <si>
    <t>9-8</t>
  </si>
  <si>
    <t>173-168</t>
  </si>
  <si>
    <t>3-12</t>
  </si>
  <si>
    <t>96-157</t>
  </si>
  <si>
    <t>MK-Rating 2</t>
  </si>
  <si>
    <t>10-9</t>
  </si>
  <si>
    <t>173-180</t>
  </si>
  <si>
    <t>196-186</t>
  </si>
  <si>
    <t>110-148</t>
  </si>
  <si>
    <t>163-135</t>
  </si>
  <si>
    <t>9-7</t>
  </si>
  <si>
    <t>165-158</t>
  </si>
  <si>
    <t>3-6</t>
  </si>
  <si>
    <t>12-11</t>
  </si>
  <si>
    <t>229-223</t>
  </si>
  <si>
    <t>11-10</t>
  </si>
  <si>
    <t>189-181</t>
  </si>
  <si>
    <t>158-154</t>
  </si>
  <si>
    <t>13-6</t>
  </si>
  <si>
    <t>199-172</t>
  </si>
  <si>
    <t>10-10</t>
  </si>
  <si>
    <t>186-192</t>
  </si>
  <si>
    <t>7-15</t>
  </si>
  <si>
    <t>189-228</t>
  </si>
  <si>
    <t>MK-Rating 3</t>
  </si>
  <si>
    <t>98-82</t>
  </si>
  <si>
    <t>126-95</t>
  </si>
  <si>
    <t>75-88</t>
  </si>
  <si>
    <t>78-112</t>
  </si>
  <si>
    <t>114-91</t>
  </si>
  <si>
    <t>109-85</t>
  </si>
  <si>
    <t>109-110</t>
  </si>
  <si>
    <t>55-101</t>
  </si>
  <si>
    <t>M-1450 jatkocup</t>
  </si>
  <si>
    <t>M1650 jatkocup</t>
  </si>
  <si>
    <t>M2000 jatkocup</t>
  </si>
  <si>
    <t>MK jatkocup</t>
  </si>
  <si>
    <t>MK-Rating 1 jatkocup</t>
  </si>
  <si>
    <t>MK-Rating 2 jatkocup</t>
  </si>
  <si>
    <t>MK-Rating 3 jatkocup</t>
  </si>
  <si>
    <t>Juniorit</t>
  </si>
  <si>
    <t>Hyttinen Iiro</t>
  </si>
  <si>
    <t>Erä1</t>
  </si>
  <si>
    <t>Erä2</t>
  </si>
  <si>
    <t>Erä3</t>
  </si>
  <si>
    <t>Erä 4</t>
  </si>
  <si>
    <t>Erä5</t>
  </si>
  <si>
    <t>Ottelujärjestys</t>
  </si>
  <si>
    <t>1.</t>
  </si>
  <si>
    <t>vs.</t>
  </si>
  <si>
    <t>2.</t>
  </si>
  <si>
    <t>3.</t>
  </si>
  <si>
    <t>4.</t>
  </si>
  <si>
    <t>5.</t>
  </si>
  <si>
    <t>6.</t>
  </si>
  <si>
    <t>7.</t>
  </si>
  <si>
    <t>8.</t>
  </si>
  <si>
    <t>1-7</t>
  </si>
  <si>
    <t>9.</t>
  </si>
  <si>
    <t>10.</t>
  </si>
  <si>
    <t>18-16</t>
  </si>
  <si>
    <t>2-7</t>
  </si>
  <si>
    <t>11.</t>
  </si>
  <si>
    <t>12.</t>
  </si>
  <si>
    <t>12--10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</si>
  <si>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</si>
  <si>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</si>
  <si>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</si>
  <si>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</si>
  <si>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</si>
  <si>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</si>
  <si>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</si>
  <si>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</si>
  <si>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</si>
  <si>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15-33</t>
  </si>
  <si>
    <t>33-15</t>
  </si>
  <si>
    <t>FINAALI</t>
  </si>
  <si>
    <t>19-34</t>
  </si>
  <si>
    <t>34-19</t>
  </si>
  <si>
    <t>PRONSSIPELI</t>
  </si>
  <si>
    <t>25-33</t>
  </si>
  <si>
    <t>33-25</t>
  </si>
  <si>
    <t>22-33</t>
  </si>
  <si>
    <t>33-22</t>
  </si>
  <si>
    <t>28-33</t>
  </si>
  <si>
    <t>33-28</t>
  </si>
  <si>
    <t>37-28</t>
  </si>
  <si>
    <t>28-37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</si>
</sst>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24"/>
      <color theme="1"/>
      <name val="Calibri"/>
      <family val="2"/>
      <scheme val="minor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23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1" applyNumberFormat="0" applyFont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5" fillId="29" borderId="2" applyNumberFormat="0" applyAlignment="0" applyProtection="0"/>
    <xf numFmtId="0" fontId="6" fillId="0" borderId="3" applyNumberFormat="0" applyFill="0" applyAlignment="0" applyProtection="0"/>
    <xf numFmtId="0" fontId="7" fillId="30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31" borderId="2" applyNumberFormat="0" applyAlignment="0" applyProtection="0"/>
    <xf numFmtId="0" fontId="15" fillId="32" borderId="8" applyNumberFormat="0" applyAlignment="0" applyProtection="0"/>
    <xf numFmtId="0" fontId="16" fillId="29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" fillId="0" borderId="0"/>
    <xf numFmtId="0" fontId="25" fillId="0" borderId="0"/>
  </cellStyleXfs>
  <cellXfs count="77">
    <xf numFmtId="0" fontId="0" fillId="0" borderId="0" xfId="0"/>
    <xf numFmtId="14" fontId="0" fillId="0" borderId="0" xfId="0" applyNumberFormat="1"/>
    <xf numFmtId="0" fontId="19" fillId="0" borderId="0" xfId="42" applyFont="1" applyAlignment="1">
      <alignment horizontal="center"/>
    </xf>
    <xf numFmtId="0" fontId="19" fillId="0" borderId="0" xfId="42" applyFont="1"/>
    <xf numFmtId="0" fontId="20" fillId="0" borderId="0" xfId="42" applyFont="1"/>
    <xf numFmtId="0" fontId="21" fillId="0" borderId="0" xfId="42" applyFont="1" applyAlignment="1">
      <alignment horizontal="left"/>
    </xf>
    <xf numFmtId="164" fontId="21" fillId="0" borderId="0" xfId="42" applyNumberFormat="1" applyFont="1"/>
    <xf numFmtId="49" fontId="22" fillId="0" borderId="0" xfId="42" applyNumberFormat="1" applyFont="1" applyAlignment="1">
      <alignment horizontal="center"/>
    </xf>
    <xf numFmtId="20" fontId="21" fillId="0" borderId="0" xfId="42" applyNumberFormat="1" applyFont="1"/>
    <xf numFmtId="0" fontId="22" fillId="0" borderId="0" xfId="42" applyFont="1"/>
    <xf numFmtId="0" fontId="22" fillId="0" borderId="0" xfId="42" applyFont="1" applyAlignment="1">
      <alignment horizontal="center"/>
    </xf>
    <xf numFmtId="0" fontId="24" fillId="0" borderId="11" xfId="43" applyFont="1" applyBorder="1"/>
    <xf numFmtId="2" fontId="23" fillId="36" borderId="12" xfId="42" applyNumberFormat="1" applyFont="1" applyFill="1" applyBorder="1" applyAlignment="1">
      <alignment horizontal="center"/>
    </xf>
    <xf numFmtId="2" fontId="23" fillId="0" borderId="13" xfId="42" applyNumberFormat="1" applyFont="1" applyBorder="1" applyAlignment="1">
      <alignment horizontal="center"/>
    </xf>
    <xf numFmtId="0" fontId="23" fillId="0" borderId="10" xfId="42" applyFont="1" applyBorder="1" applyAlignment="1">
      <alignment horizontal="center"/>
    </xf>
    <xf numFmtId="0" fontId="23" fillId="0" borderId="13" xfId="44" applyFont="1" applyBorder="1" applyAlignment="1">
      <alignment horizontal="center"/>
    </xf>
    <xf numFmtId="2" fontId="22" fillId="0" borderId="0" xfId="42" applyNumberFormat="1" applyFont="1" applyAlignment="1">
      <alignment horizontal="center"/>
    </xf>
    <xf numFmtId="2" fontId="23" fillId="0" borderId="12" xfId="42" applyNumberFormat="1" applyFont="1" applyBorder="1" applyAlignment="1">
      <alignment horizontal="center"/>
    </xf>
    <xf numFmtId="2" fontId="23" fillId="36" borderId="13" xfId="42" applyNumberFormat="1" applyFont="1" applyFill="1" applyBorder="1" applyAlignment="1">
      <alignment horizontal="center"/>
    </xf>
    <xf numFmtId="0" fontId="23" fillId="0" borderId="13" xfId="42" applyFont="1" applyBorder="1" applyAlignment="1">
      <alignment horizontal="center"/>
    </xf>
    <xf numFmtId="0" fontId="23" fillId="0" borderId="0" xfId="42" applyFont="1" applyAlignment="1">
      <alignment horizontal="center"/>
    </xf>
    <xf numFmtId="0" fontId="23" fillId="0" borderId="0" xfId="42" applyFont="1"/>
    <xf numFmtId="2" fontId="23" fillId="0" borderId="0" xfId="42" applyNumberFormat="1" applyFont="1" applyAlignment="1">
      <alignment horizontal="center"/>
    </xf>
    <xf numFmtId="0" fontId="23" fillId="0" borderId="0" xfId="44" applyFont="1" applyAlignment="1">
      <alignment horizontal="center"/>
    </xf>
    <xf numFmtId="0" fontId="27" fillId="0" borderId="0" xfId="42" applyFont="1" applyAlignment="1">
      <alignment horizontal="center"/>
    </xf>
    <xf numFmtId="0" fontId="28" fillId="33" borderId="0" xfId="42" applyFont="1" applyFill="1"/>
    <xf numFmtId="0" fontId="28" fillId="33" borderId="0" xfId="42" applyFont="1" applyFill="1" applyAlignment="1">
      <alignment horizontal="center"/>
    </xf>
    <xf numFmtId="49" fontId="23" fillId="37" borderId="13" xfId="42" applyNumberFormat="1" applyFont="1" applyFill="1" applyBorder="1" applyProtection="1">
      <protection locked="0"/>
    </xf>
    <xf numFmtId="49" fontId="23" fillId="0" borderId="0" xfId="42" applyNumberFormat="1" applyFont="1" applyProtection="1">
      <protection locked="0"/>
    </xf>
    <xf numFmtId="0" fontId="22" fillId="0" borderId="0" xfId="44" applyFont="1" applyAlignment="1">
      <alignment horizontal="center"/>
    </xf>
    <xf numFmtId="2" fontId="21" fillId="0" borderId="0" xfId="44" applyNumberFormat="1" applyFont="1"/>
    <xf numFmtId="49" fontId="23" fillId="0" borderId="13" xfId="44" applyNumberFormat="1" applyFont="1" applyBorder="1" applyAlignment="1">
      <alignment horizontal="left"/>
    </xf>
    <xf numFmtId="49" fontId="23" fillId="0" borderId="0" xfId="44" applyNumberFormat="1" applyFont="1" applyAlignment="1">
      <alignment horizontal="left"/>
    </xf>
    <xf numFmtId="0" fontId="26" fillId="0" borderId="13" xfId="44" applyFont="1" applyBorder="1" applyAlignment="1">
      <alignment horizontal="center"/>
    </xf>
    <xf numFmtId="0" fontId="28" fillId="0" borderId="0" xfId="42" applyFont="1"/>
    <xf numFmtId="0" fontId="28" fillId="0" borderId="0" xfId="42" applyFont="1" applyAlignment="1">
      <alignment horizontal="center"/>
    </xf>
    <xf numFmtId="0" fontId="28" fillId="35" borderId="0" xfId="42" applyFont="1" applyFill="1"/>
    <xf numFmtId="0" fontId="28" fillId="35" borderId="0" xfId="42" applyFont="1" applyFill="1" applyAlignment="1">
      <alignment horizontal="center"/>
    </xf>
    <xf numFmtId="0" fontId="28" fillId="38" borderId="0" xfId="42" applyFont="1" applyFill="1"/>
    <xf numFmtId="0" fontId="28" fillId="38" borderId="0" xfId="42" applyFont="1" applyFill="1" applyAlignment="1">
      <alignment horizontal="center"/>
    </xf>
    <xf numFmtId="0" fontId="29" fillId="0" borderId="0" xfId="0" applyFont="1"/>
    <xf numFmtId="14" fontId="29" fillId="0" borderId="0" xfId="0" applyNumberFormat="1" applyFont="1" applyAlignment="1">
      <alignment horizontal="left"/>
    </xf>
    <xf numFmtId="0" fontId="21" fillId="33" borderId="14" xfId="42" applyFont="1" applyFill="1" applyBorder="1" applyAlignment="1">
      <alignment horizontal="left"/>
    </xf>
    <xf numFmtId="0" fontId="22" fillId="33" borderId="15" xfId="42" applyFont="1" applyFill="1" applyBorder="1"/>
    <xf numFmtId="1" fontId="22" fillId="33" borderId="16" xfId="42" applyNumberFormat="1" applyFont="1" applyFill="1" applyBorder="1" applyAlignment="1">
      <alignment horizontal="center"/>
    </xf>
    <xf numFmtId="0" fontId="22" fillId="33" borderId="16" xfId="42" applyFont="1" applyFill="1" applyBorder="1" applyAlignment="1">
      <alignment horizontal="center"/>
    </xf>
    <xf numFmtId="0" fontId="19" fillId="34" borderId="16" xfId="42" applyFont="1" applyFill="1" applyBorder="1" applyAlignment="1">
      <alignment horizontal="center"/>
    </xf>
    <xf numFmtId="0" fontId="22" fillId="33" borderId="17" xfId="42" applyFont="1" applyFill="1" applyBorder="1" applyAlignment="1">
      <alignment horizontal="center"/>
    </xf>
    <xf numFmtId="0" fontId="23" fillId="35" borderId="18" xfId="42" applyFont="1" applyFill="1" applyBorder="1" applyAlignment="1">
      <alignment horizontal="center"/>
    </xf>
    <xf numFmtId="0" fontId="26" fillId="0" borderId="19" xfId="42" applyFont="1" applyBorder="1" applyAlignment="1" applyProtection="1">
      <alignment horizontal="center"/>
      <protection locked="0"/>
    </xf>
    <xf numFmtId="0" fontId="23" fillId="0" borderId="20" xfId="42" applyFont="1" applyBorder="1" applyAlignment="1">
      <alignment horizontal="center"/>
    </xf>
    <xf numFmtId="0" fontId="24" fillId="0" borderId="21" xfId="43" applyFont="1" applyBorder="1"/>
    <xf numFmtId="2" fontId="23" fillId="0" borderId="22" xfId="42" applyNumberFormat="1" applyFont="1" applyBorder="1" applyAlignment="1">
      <alignment horizontal="center"/>
    </xf>
    <xf numFmtId="2" fontId="23" fillId="0" borderId="23" xfId="42" applyNumberFormat="1" applyFont="1" applyBorder="1" applyAlignment="1">
      <alignment horizontal="center"/>
    </xf>
    <xf numFmtId="0" fontId="23" fillId="36" borderId="23" xfId="42" applyFont="1" applyFill="1" applyBorder="1" applyAlignment="1">
      <alignment horizontal="center"/>
    </xf>
    <xf numFmtId="0" fontId="23" fillId="0" borderId="23" xfId="42" applyFont="1" applyBorder="1" applyAlignment="1">
      <alignment horizontal="center"/>
    </xf>
    <xf numFmtId="0" fontId="23" fillId="0" borderId="23" xfId="44" applyFont="1" applyBorder="1" applyAlignment="1">
      <alignment horizontal="center"/>
    </xf>
    <xf numFmtId="0" fontId="26" fillId="0" borderId="24" xfId="42" applyFont="1" applyBorder="1" applyAlignment="1">
      <alignment horizontal="center"/>
    </xf>
    <xf numFmtId="49" fontId="30" fillId="0" borderId="13" xfId="44" applyNumberFormat="1" applyFont="1" applyBorder="1" applyAlignment="1">
      <alignment horizontal="left"/>
    </xf>
    <xf numFmtId="49" fontId="30" fillId="0" borderId="25" xfId="44" applyNumberFormat="1" applyFont="1" applyBorder="1" applyAlignment="1">
      <alignment horizontal="left"/>
    </xf>
    <xf numFmtId="0" fontId="25" fillId="0" borderId="0" xfId="44"/>
    <xf numFmtId="0" fontId="30" fillId="0" borderId="13" xfId="44" applyFont="1" applyBorder="1" applyAlignment="1">
      <alignment horizontal="left"/>
    </xf>
    <xf numFmtId="0" fontId="0" fillId="0" borderId="0" xfId="0" applyAlignment="1">
      <alignment horizontal="left"/>
    </xf>
    <xf numFmtId="49" fontId="30" fillId="0" borderId="26" xfId="44" applyNumberFormat="1" applyFont="1" applyBorder="1" applyAlignment="1">
      <alignment horizontal="left"/>
    </xf>
    <xf numFmtId="49" fontId="30" fillId="0" borderId="27" xfId="44" applyNumberFormat="1" applyFont="1" applyBorder="1" applyAlignment="1">
      <alignment horizontal="left"/>
    </xf>
    <xf numFmtId="49" fontId="30" fillId="0" borderId="28" xfId="44" applyNumberFormat="1" applyFont="1" applyBorder="1" applyAlignment="1">
      <alignment horizontal="left"/>
    </xf>
    <xf numFmtId="49" fontId="30" fillId="0" borderId="0" xfId="44" applyNumberFormat="1" applyFont="1" applyAlignment="1">
      <alignment horizontal="left"/>
    </xf>
    <xf numFmtId="49" fontId="30" fillId="0" borderId="29" xfId="44" applyNumberFormat="1" applyFont="1" applyBorder="1" applyAlignment="1">
      <alignment horizontal="left"/>
    </xf>
    <xf numFmtId="0" fontId="0" fillId="0" borderId="0" xfId="44" applyFont="1"/>
    <xf numFmtId="49" fontId="30" fillId="0" borderId="30" xfId="44" applyNumberFormat="1" applyFont="1" applyBorder="1" applyAlignment="1">
      <alignment horizontal="left"/>
    </xf>
    <xf numFmtId="16" fontId="0" fillId="0" borderId="0" xfId="0" applyNumberFormat="1"/>
    <xf numFmtId="0" fontId="30" fillId="0" borderId="27" xfId="44" applyFont="1" applyBorder="1" applyAlignment="1">
      <alignment horizontal="left"/>
    </xf>
    <xf numFmtId="16" fontId="30" fillId="0" borderId="13" xfId="44" applyNumberFormat="1" applyFont="1" applyBorder="1" applyAlignment="1">
      <alignment horizontal="left"/>
    </xf>
    <xf numFmtId="0" fontId="28" fillId="0" borderId="0" xfId="42" applyFont="1"/>
    <xf numFmtId="0" fontId="28" fillId="33" borderId="0" xfId="42" applyFont="1" applyFill="1"/>
    <xf numFmtId="0" fontId="28" fillId="35" borderId="0" xfId="42" applyFont="1" applyFill="1"/>
    <xf numFmtId="0" fontId="28" fillId="38" borderId="0" xfId="42" applyFont="1" applyFill="1"/>
  </cellXfs>
  <cellStyles count="45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25" builtinId="10" customBuiltin="1"/>
    <cellStyle name="Huono" xfId="26" builtinId="27" customBuiltin="1"/>
    <cellStyle name="Hyvä" xfId="27" builtinId="26" customBuiltin="1"/>
    <cellStyle name="Laskenta" xfId="28" builtinId="22" customBuiltin="1"/>
    <cellStyle name="Linkitetty solu" xfId="29" builtinId="24" customBuiltin="1"/>
    <cellStyle name="Neutraali" xfId="30" builtinId="28" customBuiltin="1"/>
    <cellStyle name="Normaali" xfId="0" builtinId="0"/>
    <cellStyle name="Normaali_Mj-17joukkue98 2" xfId="42" xr:uid="{00000000-0005-0000-0000-00001F000000}"/>
    <cellStyle name="Normal 2 2" xfId="44" xr:uid="{00000000-0005-0000-0000-000020000000}"/>
    <cellStyle name="Normal 3" xfId="43" xr:uid="{00000000-0005-0000-0000-000021000000}"/>
    <cellStyle name="Otsikko" xfId="31" builtinId="15" customBuiltin="1"/>
    <cellStyle name="Otsikko 1" xfId="32" builtinId="16" customBuiltin="1"/>
    <cellStyle name="Otsikko 2" xfId="33" builtinId="17" customBuiltin="1"/>
    <cellStyle name="Otsikko 3" xfId="34" builtinId="18" customBuiltin="1"/>
    <cellStyle name="Otsikko 4" xfId="35" builtinId="19" customBuiltin="1"/>
    <cellStyle name="Selittävä teksti" xfId="36" builtinId="53" customBuiltin="1"/>
    <cellStyle name="Summa" xfId="37" builtinId="25" customBuiltin="1"/>
    <cellStyle name="Syöttö" xfId="38" builtinId="20" customBuiltin="1"/>
    <cellStyle name="Tarkistussolu" xfId="39" builtinId="23" customBuiltin="1"/>
    <cellStyle name="Tulostus" xfId="40" builtinId="21" customBuiltin="1"/>
    <cellStyle name="Varoitusteksti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zoomScale="70" zoomScaleNormal="70" workbookViewId="0"/>
  </sheetViews>
  <sheetFormatPr defaultRowHeight="15" x14ac:dyDescent="0.25"/>
  <cols>
    <col min="2" max="2" width="27.140625" bestFit="1" customWidth="1"/>
    <col min="3" max="3" width="14.5703125" bestFit="1" customWidth="1"/>
    <col min="6" max="6" width="6.7109375" bestFit="1" customWidth="1"/>
    <col min="8" max="8" width="12" bestFit="1" customWidth="1"/>
    <col min="9" max="9" width="11.5703125" bestFit="1" customWidth="1"/>
    <col min="10" max="12" width="10.28515625" bestFit="1" customWidth="1"/>
    <col min="13" max="13" width="8.85546875" bestFit="1" customWidth="1"/>
    <col min="14" max="14" width="9.140625" customWidth="1"/>
    <col min="15" max="19" width="9.140625" hidden="1" customWidth="1"/>
  </cols>
  <sheetData>
    <row r="1" spans="1:25" ht="16.5" x14ac:dyDescent="0.25">
      <c r="A1" s="2"/>
      <c r="B1" s="3"/>
      <c r="C1" s="3"/>
      <c r="D1" s="2"/>
      <c r="E1" s="2"/>
      <c r="F1" s="2"/>
      <c r="G1" s="2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4"/>
      <c r="T1" s="3"/>
      <c r="U1" s="3"/>
      <c r="V1" s="3"/>
      <c r="W1" s="3"/>
      <c r="X1" s="3"/>
      <c r="Y1" s="2"/>
    </row>
    <row r="2" spans="1:25" ht="31.5" x14ac:dyDescent="0.5">
      <c r="A2" s="2"/>
      <c r="B2" s="40" t="s">
        <v>0</v>
      </c>
      <c r="C2" s="3"/>
      <c r="D2" s="2"/>
      <c r="E2" s="2"/>
      <c r="F2" s="2"/>
      <c r="G2" s="2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4"/>
      <c r="T2" s="3"/>
      <c r="U2" s="3"/>
      <c r="V2" s="3"/>
      <c r="W2" s="3"/>
      <c r="X2" s="3"/>
      <c r="Y2" s="2"/>
    </row>
    <row r="3" spans="1:25" ht="31.5" x14ac:dyDescent="0.5">
      <c r="A3" s="2"/>
      <c r="B3" s="40" t="s">
        <v>454</v>
      </c>
      <c r="C3" s="3"/>
      <c r="D3" s="2"/>
      <c r="E3" s="2"/>
      <c r="F3" s="2"/>
      <c r="G3" s="2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4"/>
      <c r="T3" s="3"/>
      <c r="U3" s="3"/>
      <c r="V3" s="3"/>
      <c r="W3" s="3"/>
      <c r="X3" s="3"/>
      <c r="Y3" s="2"/>
    </row>
    <row r="4" spans="1:25" ht="32.25" thickBot="1" x14ac:dyDescent="0.55000000000000004">
      <c r="A4" s="5"/>
      <c r="B4" s="41">
        <v>45017</v>
      </c>
      <c r="C4" s="6"/>
      <c r="D4" s="7"/>
      <c r="E4" s="7"/>
      <c r="F4" s="7"/>
      <c r="G4" s="7"/>
      <c r="H4" s="8"/>
      <c r="I4" s="9"/>
      <c r="J4" s="9"/>
      <c r="K4" s="9"/>
      <c r="L4" s="9"/>
      <c r="M4" s="9"/>
      <c r="N4" s="10"/>
      <c r="O4" s="10"/>
      <c r="P4" s="2"/>
      <c r="Q4" s="2"/>
      <c r="R4" s="2"/>
      <c r="S4" s="4"/>
      <c r="T4" s="3"/>
      <c r="U4" s="3"/>
      <c r="V4" s="3"/>
      <c r="W4" s="3"/>
      <c r="X4" s="3"/>
      <c r="Y4" s="2"/>
    </row>
    <row r="5" spans="1:25" ht="18.75" thickBot="1" x14ac:dyDescent="0.3">
      <c r="A5" s="42"/>
      <c r="B5" s="43" t="s">
        <v>151</v>
      </c>
      <c r="C5" s="43" t="s">
        <v>4</v>
      </c>
      <c r="D5" s="44">
        <v>1</v>
      </c>
      <c r="E5" s="44">
        <v>2</v>
      </c>
      <c r="F5" s="44">
        <v>3</v>
      </c>
      <c r="G5" s="44">
        <v>4</v>
      </c>
      <c r="H5" s="44">
        <v>5</v>
      </c>
      <c r="I5" s="45">
        <v>6</v>
      </c>
      <c r="J5" s="46">
        <v>7</v>
      </c>
      <c r="K5" s="45" t="s">
        <v>6</v>
      </c>
      <c r="L5" s="45" t="s">
        <v>5</v>
      </c>
      <c r="M5" s="47" t="s">
        <v>8</v>
      </c>
      <c r="N5" s="10"/>
      <c r="O5" s="10"/>
      <c r="P5" s="2"/>
      <c r="Q5" s="2"/>
      <c r="R5" s="2"/>
      <c r="S5" s="4"/>
      <c r="T5" s="3"/>
      <c r="U5" s="3"/>
      <c r="V5" s="3"/>
      <c r="W5" s="3"/>
      <c r="X5" s="3"/>
      <c r="Y5" s="2"/>
    </row>
    <row r="6" spans="1:25" ht="28.5" x14ac:dyDescent="0.45">
      <c r="A6" s="48">
        <v>1</v>
      </c>
      <c r="B6" s="11" t="s">
        <v>340</v>
      </c>
      <c r="C6" s="11" t="s">
        <v>24</v>
      </c>
      <c r="D6" s="12"/>
      <c r="E6" s="13" t="str">
        <f>+T33</f>
        <v>1-3</v>
      </c>
      <c r="F6" s="13" t="str">
        <f>+T27</f>
        <v>2-3</v>
      </c>
      <c r="G6" s="13" t="str">
        <f>+T30</f>
        <v>1-3</v>
      </c>
      <c r="H6" s="13" t="str">
        <f>+T15</f>
        <v>0-3</v>
      </c>
      <c r="I6" s="13" t="str">
        <f>+T18</f>
        <v>0-3</v>
      </c>
      <c r="J6" s="13" t="str">
        <f>+T22</f>
        <v>0-3</v>
      </c>
      <c r="K6" s="14" t="str">
        <f>+CONCATENATE(LEFT(E6)+LEFT(F6)+LEFT(G6)+LEFT(H6)+LEFT(I6)+LEFT(J6),"-",RIGHT(E6)+RIGHT(F6)+RIGHT(G6)+RIGHT(H6)+RIGHT(I6)+RIGHT(J6))</f>
        <v>4-18</v>
      </c>
      <c r="L6" s="15">
        <f>+IF(VALUE(LEFT(E6))&gt;VALUE(RIGHT(E6)),1,0)+IF(VALUE(LEFT(F6))&gt;VALUE(RIGHT(F6)),1,0)+IF(VALUE(LEFT(G6))&gt;VALUE(RIGHT(G6)),1,0)+IF(VALUE(LEFT(H6))&gt;VALUE(RIGHT(H6)),1,0)+IF(VALUE(LEFT(I6))&gt;VALUE(RIGHT(I6)),1,0)+IF(VALUE(LEFT(J6))&gt;VALUE(RIGHT(J6)),1,0)</f>
        <v>0</v>
      </c>
      <c r="M6" s="49">
        <v>7</v>
      </c>
      <c r="N6" s="16"/>
      <c r="O6" s="16"/>
      <c r="P6" s="2"/>
      <c r="Q6" s="2"/>
      <c r="R6" s="2"/>
      <c r="S6" s="4"/>
      <c r="T6" s="3"/>
      <c r="U6" s="3"/>
      <c r="V6" s="3"/>
      <c r="W6" s="3"/>
      <c r="X6" s="3"/>
      <c r="Y6" s="2"/>
    </row>
    <row r="7" spans="1:25" ht="28.5" x14ac:dyDescent="0.45">
      <c r="A7" s="48">
        <v>2</v>
      </c>
      <c r="B7" s="11" t="s">
        <v>345</v>
      </c>
      <c r="C7" s="11" t="s">
        <v>24</v>
      </c>
      <c r="D7" s="17" t="str">
        <f>+CONCATENATE(RIGHT(E6),"-",LEFT(E6))</f>
        <v>3-1</v>
      </c>
      <c r="E7" s="18"/>
      <c r="F7" s="13" t="str">
        <f>+T31</f>
        <v>2-3</v>
      </c>
      <c r="G7" s="13" t="str">
        <f>+T28</f>
        <v>0-3</v>
      </c>
      <c r="H7" s="13" t="str">
        <f>+T19</f>
        <v>0-3</v>
      </c>
      <c r="I7" s="13" t="str">
        <f>+T16</f>
        <v>3-0</v>
      </c>
      <c r="J7" s="13" t="str">
        <f>+T24</f>
        <v>1-3</v>
      </c>
      <c r="K7" s="19" t="str">
        <f>+CONCATENATE(LEFT(D7)+LEFT(F7)+LEFT(G7)+LEFT(H7)+LEFT(I7)+LEFT(J7),"-",RIGHT(D7)+RIGHT(F7)+RIGHT(G7)+RIGHT(H7)+RIGHT(I7)+RIGHT(J7))</f>
        <v>9-13</v>
      </c>
      <c r="L7" s="15">
        <f>+IF(VALUE(LEFT(D7))&gt;VALUE(RIGHT(D7)),1,0)+IF(VALUE(LEFT(F7))&gt;VALUE(RIGHT(F7)),1,0)+IF(VALUE(LEFT(G7))&gt;VALUE(RIGHT(G7)),1,0)+IF(VALUE(LEFT(H7))&gt;VALUE(RIGHT(H7)),1,0)+IF(VALUE(LEFT(I7))&gt;VALUE(RIGHT(I7)),1,0)+IF(VALUE(LEFT(J7))&gt;VALUE(RIGHT(J7)),1,0)</f>
        <v>2</v>
      </c>
      <c r="M7" s="49">
        <v>5</v>
      </c>
      <c r="N7" s="16"/>
      <c r="O7" s="16"/>
      <c r="P7" s="2"/>
      <c r="Q7" s="2"/>
      <c r="R7" s="2"/>
      <c r="S7" s="4"/>
      <c r="T7" s="3"/>
      <c r="U7" s="3"/>
      <c r="V7" s="3"/>
      <c r="W7" s="3"/>
      <c r="X7" s="3"/>
      <c r="Y7" s="2"/>
    </row>
    <row r="8" spans="1:25" ht="28.5" x14ac:dyDescent="0.45">
      <c r="A8" s="48">
        <v>3</v>
      </c>
      <c r="B8" s="11" t="s">
        <v>349</v>
      </c>
      <c r="C8" s="11" t="s">
        <v>24</v>
      </c>
      <c r="D8" s="17" t="str">
        <f>+CONCATENATE(RIGHT(F6),"-",LEFT(F6))</f>
        <v>3-2</v>
      </c>
      <c r="E8" s="13" t="str">
        <f>+CONCATENATE(RIGHT(F7),"-",LEFT(F7))</f>
        <v>3-2</v>
      </c>
      <c r="F8" s="18"/>
      <c r="G8" s="13" t="str">
        <f>+T34</f>
        <v>0-3</v>
      </c>
      <c r="H8" s="13" t="str">
        <f>+T21</f>
        <v>0-3</v>
      </c>
      <c r="I8" s="13" t="str">
        <f>+T25</f>
        <v>3-0</v>
      </c>
      <c r="J8" s="13" t="str">
        <f>+T17</f>
        <v>1-3</v>
      </c>
      <c r="K8" s="19" t="str">
        <f>+CONCATENATE(LEFT(D8)+LEFT(E8)+LEFT(G8)+LEFT(H8)+LEFT(I8)+LEFT(J8),"-",RIGHT(D8)+RIGHT(E8)+RIGHT(G8)+RIGHT(H8)+RIGHT(I8)+RIGHT(J8))</f>
        <v>10-13</v>
      </c>
      <c r="L8" s="15">
        <f>+IF(VALUE(LEFT(E8))&gt;VALUE(RIGHT(E8)),1,0)+IF(VALUE(LEFT(D8))&gt;VALUE(RIGHT(D8)),1,0)+IF(VALUE(LEFT(G8))&gt;VALUE(RIGHT(G8)),1,0)+IF(VALUE(LEFT(H8))&gt;VALUE(RIGHT(H8)),1,0)+IF(VALUE(LEFT(I8))&gt;VALUE(RIGHT(I8)),1,0)+IF(VALUE(LEFT(J8))&gt;VALUE(RIGHT(J8)),1,0)</f>
        <v>3</v>
      </c>
      <c r="M8" s="49">
        <v>4</v>
      </c>
      <c r="N8" s="16"/>
      <c r="O8" s="10"/>
      <c r="P8" s="2"/>
      <c r="Q8" s="2"/>
      <c r="R8" s="2"/>
      <c r="S8" s="4"/>
      <c r="T8" s="3"/>
      <c r="U8" s="3"/>
      <c r="V8" s="3"/>
      <c r="W8" s="3"/>
      <c r="X8" s="3"/>
      <c r="Y8" s="2"/>
    </row>
    <row r="9" spans="1:25" ht="28.5" x14ac:dyDescent="0.45">
      <c r="A9" s="48">
        <v>4</v>
      </c>
      <c r="B9" s="11" t="s">
        <v>342</v>
      </c>
      <c r="C9" s="11" t="s">
        <v>24</v>
      </c>
      <c r="D9" s="17" t="str">
        <f>+CONCATENATE(RIGHT(G6),"-",LEFT(G6))</f>
        <v>3-1</v>
      </c>
      <c r="E9" s="13" t="str">
        <f>+CONCATENATE(RIGHT(G7),"-",LEFT(G7))</f>
        <v>3-0</v>
      </c>
      <c r="F9" s="13" t="str">
        <f>+CONCATENATE(RIGHT(G8),"-",LEFT(G8))</f>
        <v>3-0</v>
      </c>
      <c r="G9" s="18"/>
      <c r="H9" s="13" t="str">
        <f>+T26</f>
        <v>1-3</v>
      </c>
      <c r="I9" s="13" t="str">
        <f>+T23</f>
        <v>3-0</v>
      </c>
      <c r="J9" s="13" t="str">
        <f>+T20</f>
        <v>0-3</v>
      </c>
      <c r="K9" s="19" t="str">
        <f>+CONCATENATE(LEFT(D9)+LEFT(E9)+LEFT(F9)+LEFT(H9)+LEFT(I9)+LEFT(J9),"-",RIGHT(D9)+RIGHT(E9)+RIGHT(F9)+RIGHT(H9)+RIGHT(I9)+RIGHT(J9))</f>
        <v>13-7</v>
      </c>
      <c r="L9" s="15">
        <f>+IF(VALUE(LEFT(E9))&gt;VALUE(RIGHT(E9)),1,0)+IF(VALUE(LEFT(F9))&gt;VALUE(RIGHT(F9)),1,0)+IF(VALUE(LEFT(D9))&gt;VALUE(RIGHT(D9)),1,0)+IF(VALUE(LEFT(H9))&gt;VALUE(RIGHT(H9)),1,0)+IF(VALUE(LEFT(I9))&gt;VALUE(RIGHT(I9)),1,0)+IF(VALUE(LEFT(J9))&gt;VALUE(RIGHT(J9)),1,0)</f>
        <v>4</v>
      </c>
      <c r="M9" s="49">
        <v>3</v>
      </c>
      <c r="N9" s="16"/>
      <c r="O9" s="10"/>
      <c r="P9" s="2"/>
      <c r="Q9" s="2"/>
      <c r="R9" s="2"/>
      <c r="S9" s="4"/>
      <c r="T9" s="3"/>
      <c r="U9" s="3"/>
      <c r="V9" s="3"/>
      <c r="W9" s="3"/>
      <c r="X9" s="3"/>
      <c r="Y9" s="2"/>
    </row>
    <row r="10" spans="1:25" ht="28.5" x14ac:dyDescent="0.45">
      <c r="A10" s="48">
        <v>5</v>
      </c>
      <c r="B10" s="11" t="s">
        <v>243</v>
      </c>
      <c r="C10" s="11" t="s">
        <v>30</v>
      </c>
      <c r="D10" s="17" t="str">
        <f>+CONCATENATE(RIGHT(H6),"-",LEFT(H6))</f>
        <v>3-0</v>
      </c>
      <c r="E10" s="13" t="str">
        <f>+CONCATENATE(RIGHT(H7),"-",LEFT(H7))</f>
        <v>3-0</v>
      </c>
      <c r="F10" s="13" t="str">
        <f>+CONCATENATE(RIGHT(H8),"-",LEFT(H8))</f>
        <v>3-0</v>
      </c>
      <c r="G10" s="13" t="str">
        <f>+CONCATENATE(RIGHT(H9),"-",LEFT(H9))</f>
        <v>3-1</v>
      </c>
      <c r="H10" s="18"/>
      <c r="I10" s="13" t="str">
        <f>+T35</f>
        <v>3-0</v>
      </c>
      <c r="J10" s="13" t="str">
        <f>+T29</f>
        <v>2-3</v>
      </c>
      <c r="K10" s="19" t="str">
        <f>+CONCATENATE(LEFT(D10)+LEFT(E10)+LEFT(F10)+LEFT(G10)+LEFT(I10)+LEFT(J10),"-",RIGHT(D10)+RIGHT(E10)+RIGHT(F10)+RIGHT(G10)+RIGHT(I10)+RIGHT(J10))</f>
        <v>17-4</v>
      </c>
      <c r="L10" s="15">
        <f>+IF(VALUE(LEFT(E10))&gt;VALUE(RIGHT(E10)),1,0)+IF(VALUE(LEFT(F10))&gt;VALUE(RIGHT(F10)),1,0)+IF(VALUE(LEFT(G10))&gt;VALUE(RIGHT(G10)),1,0)+IF(VALUE(LEFT(D10))&gt;VALUE(RIGHT(D10)),1,0)+IF(VALUE(LEFT(I10))&gt;VALUE(RIGHT(I10)),1,0)+IF(VALUE(LEFT(J10))&gt;VALUE(RIGHT(J10)),1,0)</f>
        <v>5</v>
      </c>
      <c r="M10" s="49">
        <v>2</v>
      </c>
      <c r="N10" s="16"/>
      <c r="O10" s="10"/>
      <c r="P10" s="2"/>
      <c r="Q10" s="2"/>
      <c r="R10" s="2"/>
      <c r="S10" s="4"/>
      <c r="T10" s="3"/>
      <c r="U10" s="3"/>
      <c r="V10" s="3"/>
      <c r="W10" s="3"/>
      <c r="X10" s="3"/>
      <c r="Y10" s="2"/>
    </row>
    <row r="11" spans="1:25" ht="28.5" x14ac:dyDescent="0.45">
      <c r="A11" s="48">
        <v>6</v>
      </c>
      <c r="B11" s="11" t="s">
        <v>455</v>
      </c>
      <c r="C11" s="11" t="s">
        <v>30</v>
      </c>
      <c r="D11" s="17" t="str">
        <f>+CONCATENATE(RIGHT(I6),"-",LEFT(I6))</f>
        <v>3-0</v>
      </c>
      <c r="E11" s="13" t="str">
        <f>+CONCATENATE(RIGHT(I7),"-",LEFT(I7))</f>
        <v>0-3</v>
      </c>
      <c r="F11" s="13" t="str">
        <f>+CONCATENATE(RIGHT(I8),"-",LEFT(I8))</f>
        <v>0-3</v>
      </c>
      <c r="G11" s="13" t="str">
        <f>+CONCATENATE(RIGHT(I9),"-",LEFT(I9))</f>
        <v>0-3</v>
      </c>
      <c r="H11" s="13" t="str">
        <f>+CONCATENATE(RIGHT(I10),"-",LEFT(I10))</f>
        <v>0-3</v>
      </c>
      <c r="I11" s="18"/>
      <c r="J11" s="13" t="str">
        <f>+T32</f>
        <v>0-3</v>
      </c>
      <c r="K11" s="19" t="str">
        <f>+CONCATENATE(LEFT(D11)+LEFT(E11)+LEFT(F11)+LEFT(G11)+LEFT(H11)+LEFT(J11),"-",RIGHT(D11)+RIGHT(E11)+RIGHT(F11)+RIGHT(G11)+RIGHT(H11)+RIGHT(J11))</f>
        <v>3-15</v>
      </c>
      <c r="L11" s="15">
        <f>+IF(VALUE(LEFT(E11))&gt;VALUE(RIGHT(E11)),1,0)+IF(VALUE(LEFT(F11))&gt;VALUE(RIGHT(F11)),1,0)+IF(VALUE(LEFT(G11))&gt;VALUE(RIGHT(G11)),1,0)+IF(VALUE(LEFT(H11))&gt;VALUE(RIGHT(H11)),1,0)+IF(VALUE(LEFT(D11))&gt;VALUE(RIGHT(D11)),1,0)+IF(VALUE(LEFT(J11))&gt;VALUE(RIGHT(J11)),1,0)</f>
        <v>1</v>
      </c>
      <c r="M11" s="49">
        <v>6</v>
      </c>
      <c r="N11" s="16"/>
      <c r="O11" s="10"/>
      <c r="P11" s="2"/>
      <c r="Q11" s="2"/>
      <c r="R11" s="2"/>
      <c r="S11" s="4"/>
      <c r="T11" s="3"/>
      <c r="U11" s="3"/>
      <c r="V11" s="3"/>
      <c r="W11" s="3"/>
      <c r="X11" s="3"/>
      <c r="Y11" s="2"/>
    </row>
    <row r="12" spans="1:25" ht="29.25" thickBot="1" x14ac:dyDescent="0.5">
      <c r="A12" s="50">
        <v>7</v>
      </c>
      <c r="B12" s="51" t="s">
        <v>251</v>
      </c>
      <c r="C12" s="51" t="s">
        <v>18</v>
      </c>
      <c r="D12" s="52" t="str">
        <f>+CONCATENATE(RIGHT(J6),"-",LEFT(J6))</f>
        <v>3-0</v>
      </c>
      <c r="E12" s="53" t="str">
        <f>+CONCATENATE(RIGHT(J7),"-",LEFT(J7))</f>
        <v>3-1</v>
      </c>
      <c r="F12" s="53" t="str">
        <f>+CONCATENATE(RIGHT(J8),"-",LEFT(J8))</f>
        <v>3-1</v>
      </c>
      <c r="G12" s="53" t="str">
        <f>+CONCATENATE(RIGHT(J9),"-",LEFT(J9))</f>
        <v>3-0</v>
      </c>
      <c r="H12" s="53" t="str">
        <f>+CONCATENATE(RIGHT(J10),"-",LEFT(J10))</f>
        <v>3-2</v>
      </c>
      <c r="I12" s="53" t="str">
        <f>+CONCATENATE(RIGHT(J11),"-",LEFT(J11))</f>
        <v>3-0</v>
      </c>
      <c r="J12" s="54"/>
      <c r="K12" s="55" t="str">
        <f>+CONCATENATE(LEFT(D12)+LEFT(E12)+LEFT(F12)+LEFT(G12)+LEFT(H12)+LEFT(I12),"-",RIGHT(D12)+RIGHT(E12)+RIGHT(F12)+RIGHT(G12)+RIGHT(H12)+RIGHT(I12))</f>
        <v>18-4</v>
      </c>
      <c r="L12" s="56">
        <f>+IF(VALUE(LEFT(E12))&gt;VALUE(RIGHT(E12)),1,0)+IF(VALUE(LEFT(F12))&gt;VALUE(RIGHT(F12)),1,0)+IF(VALUE(LEFT(G12))&gt;VALUE(RIGHT(G12)),1,0)+IF(VALUE(LEFT(H12))&gt;VALUE(RIGHT(H12)),1,0)+IF(VALUE(LEFT(D12))&gt;VALUE(RIGHT(D12)),1,0)+IF(VALUE(LEFT(I12))&gt;VALUE(RIGHT(I12)),1,0)</f>
        <v>6</v>
      </c>
      <c r="M12" s="57">
        <v>1</v>
      </c>
      <c r="N12" s="2"/>
      <c r="O12" s="2"/>
      <c r="P12" s="2"/>
      <c r="Q12" s="2"/>
      <c r="R12" s="2"/>
      <c r="S12" s="4"/>
      <c r="T12" s="3"/>
      <c r="U12" s="3"/>
      <c r="V12" s="3"/>
      <c r="W12" s="3"/>
      <c r="X12" s="3"/>
      <c r="Y12" s="2"/>
    </row>
    <row r="13" spans="1:25" ht="23.25" x14ac:dyDescent="0.35">
      <c r="A13" s="20"/>
      <c r="B13" s="21"/>
      <c r="C13" s="21"/>
      <c r="D13" s="22"/>
      <c r="E13" s="22"/>
      <c r="F13" s="22"/>
      <c r="G13" s="22"/>
      <c r="H13" s="22"/>
      <c r="I13" s="22"/>
      <c r="J13" s="20"/>
      <c r="K13" s="20"/>
      <c r="L13" s="23"/>
      <c r="M13" s="21"/>
      <c r="N13" s="2"/>
      <c r="O13" s="2"/>
      <c r="P13" s="2"/>
      <c r="Q13" s="2"/>
      <c r="R13" s="2"/>
      <c r="S13" s="4"/>
      <c r="T13" s="3"/>
      <c r="U13" s="3"/>
      <c r="V13" s="3"/>
      <c r="W13" s="3"/>
      <c r="X13" s="3"/>
      <c r="Y13" s="2"/>
    </row>
    <row r="14" spans="1:25" ht="23.25" x14ac:dyDescent="0.35">
      <c r="A14" s="2"/>
      <c r="B14" s="3"/>
      <c r="C14" s="3"/>
      <c r="D14" s="2"/>
      <c r="E14" s="2"/>
      <c r="F14" s="2"/>
      <c r="G14" s="2"/>
      <c r="H14" s="3"/>
      <c r="I14" s="20" t="s">
        <v>456</v>
      </c>
      <c r="J14" s="21" t="s">
        <v>457</v>
      </c>
      <c r="K14" s="21" t="s">
        <v>458</v>
      </c>
      <c r="L14" s="21" t="s">
        <v>459</v>
      </c>
      <c r="M14" s="21" t="s">
        <v>460</v>
      </c>
      <c r="N14" s="2"/>
      <c r="O14" s="2"/>
      <c r="P14" s="2"/>
      <c r="Q14" s="2"/>
      <c r="R14" s="2"/>
      <c r="S14" s="4"/>
      <c r="T14" s="3"/>
      <c r="U14" s="3"/>
      <c r="V14" s="24" t="s">
        <v>461</v>
      </c>
      <c r="W14" s="21"/>
      <c r="X14" s="21"/>
      <c r="Y14" s="24" t="s">
        <v>40</v>
      </c>
    </row>
    <row r="15" spans="1:25" ht="25.5" x14ac:dyDescent="0.35">
      <c r="A15" s="25" t="s">
        <v>462</v>
      </c>
      <c r="B15" s="25" t="str">
        <f t="shared" ref="B15:C17" si="0">+B6</f>
        <v>Savela Kasperi</v>
      </c>
      <c r="C15" s="25" t="str">
        <f t="shared" si="0"/>
        <v>YPTS</v>
      </c>
      <c r="D15" s="26" t="s">
        <v>463</v>
      </c>
      <c r="E15" s="74" t="str">
        <f>+B10</f>
        <v>Hyttinen Eetu</v>
      </c>
      <c r="F15" s="74"/>
      <c r="G15" s="74"/>
      <c r="H15" s="25" t="str">
        <f>+C10</f>
        <v>OPT-86</v>
      </c>
      <c r="I15" s="27" t="s">
        <v>101</v>
      </c>
      <c r="J15" s="27" t="s">
        <v>117</v>
      </c>
      <c r="K15" s="27" t="s">
        <v>149</v>
      </c>
      <c r="L15" s="27"/>
      <c r="M15" s="27"/>
      <c r="N15" s="28"/>
      <c r="O15" s="29">
        <f t="shared" ref="O15:S35" si="1">IF(ISTEXT(I15),IF(VALUE(SUBSTITUTE(LEFT(I15,2),"-",",0"))&gt;VALUE(SUBSTITUTE(RIGHT(I15,2),"-","")),1,0.1),0.01)</f>
        <v>0.1</v>
      </c>
      <c r="P15" s="29">
        <f t="shared" si="1"/>
        <v>0.1</v>
      </c>
      <c r="Q15" s="29">
        <f t="shared" si="1"/>
        <v>0.1</v>
      </c>
      <c r="R15" s="29">
        <f t="shared" si="1"/>
        <v>0.01</v>
      </c>
      <c r="S15" s="29">
        <f t="shared" si="1"/>
        <v>0.01</v>
      </c>
      <c r="T15" s="30" t="str">
        <f t="shared" ref="T15:T35" si="2">LEFT(REPLACE(SUM(O15:S15),2,1,"-"),3)</f>
        <v>0-3</v>
      </c>
      <c r="U15" s="30"/>
      <c r="V15" s="31" t="s">
        <v>407</v>
      </c>
      <c r="W15" s="32"/>
      <c r="X15" s="3"/>
      <c r="Y15" s="33">
        <v>2</v>
      </c>
    </row>
    <row r="16" spans="1:25" ht="25.5" x14ac:dyDescent="0.35">
      <c r="A16" s="34" t="s">
        <v>464</v>
      </c>
      <c r="B16" s="34" t="str">
        <f t="shared" si="0"/>
        <v>Haak Tito</v>
      </c>
      <c r="C16" s="34" t="str">
        <f t="shared" si="0"/>
        <v>YPTS</v>
      </c>
      <c r="D16" s="35" t="s">
        <v>463</v>
      </c>
      <c r="E16" s="73" t="str">
        <f>+B11</f>
        <v>Hyttinen Iiro</v>
      </c>
      <c r="F16" s="73"/>
      <c r="G16" s="73"/>
      <c r="H16" s="34" t="str">
        <f>+C11</f>
        <v>OPT-86</v>
      </c>
      <c r="I16" s="27" t="s">
        <v>82</v>
      </c>
      <c r="J16" s="27" t="s">
        <v>56</v>
      </c>
      <c r="K16" s="27" t="s">
        <v>42</v>
      </c>
      <c r="L16" s="27"/>
      <c r="M16" s="27"/>
      <c r="N16" s="28"/>
      <c r="O16" s="29">
        <f t="shared" si="1"/>
        <v>1</v>
      </c>
      <c r="P16" s="29">
        <f t="shared" si="1"/>
        <v>1</v>
      </c>
      <c r="Q16" s="29">
        <f t="shared" si="1"/>
        <v>1</v>
      </c>
      <c r="R16" s="29">
        <f t="shared" si="1"/>
        <v>0.01</v>
      </c>
      <c r="S16" s="29">
        <f t="shared" si="1"/>
        <v>0.01</v>
      </c>
      <c r="T16" s="30" t="str">
        <f t="shared" si="2"/>
        <v>3-0</v>
      </c>
      <c r="U16" s="30"/>
      <c r="V16" s="31" t="s">
        <v>198</v>
      </c>
      <c r="W16" s="32"/>
      <c r="X16" s="3"/>
      <c r="Y16" s="33">
        <v>3</v>
      </c>
    </row>
    <row r="17" spans="1:25" ht="25.5" x14ac:dyDescent="0.35">
      <c r="A17" s="25" t="s">
        <v>465</v>
      </c>
      <c r="B17" s="25" t="str">
        <f t="shared" si="0"/>
        <v>Jokitalo Roni</v>
      </c>
      <c r="C17" s="25" t="str">
        <f t="shared" si="0"/>
        <v>YPTS</v>
      </c>
      <c r="D17" s="26" t="s">
        <v>463</v>
      </c>
      <c r="E17" s="74" t="str">
        <f>+B12</f>
        <v>Autio Ville</v>
      </c>
      <c r="F17" s="74"/>
      <c r="G17" s="74"/>
      <c r="H17" s="25" t="str">
        <f>+C12</f>
        <v>Halex</v>
      </c>
      <c r="I17" s="27" t="s">
        <v>149</v>
      </c>
      <c r="J17" s="27" t="s">
        <v>43</v>
      </c>
      <c r="K17" s="27" t="s">
        <v>42</v>
      </c>
      <c r="L17" s="27" t="s">
        <v>149</v>
      </c>
      <c r="M17" s="27"/>
      <c r="N17" s="28"/>
      <c r="O17" s="29">
        <f t="shared" si="1"/>
        <v>0.1</v>
      </c>
      <c r="P17" s="29">
        <f t="shared" si="1"/>
        <v>0.1</v>
      </c>
      <c r="Q17" s="29">
        <f t="shared" si="1"/>
        <v>1</v>
      </c>
      <c r="R17" s="29">
        <f t="shared" si="1"/>
        <v>0.1</v>
      </c>
      <c r="S17" s="29">
        <f t="shared" si="1"/>
        <v>0.01</v>
      </c>
      <c r="T17" s="30" t="str">
        <f t="shared" si="2"/>
        <v>1-3</v>
      </c>
      <c r="U17" s="30"/>
      <c r="V17" s="31" t="s">
        <v>218</v>
      </c>
      <c r="W17" s="32"/>
      <c r="X17" s="3"/>
      <c r="Y17" s="33">
        <v>4</v>
      </c>
    </row>
    <row r="18" spans="1:25" ht="25.5" x14ac:dyDescent="0.35">
      <c r="A18" s="36" t="s">
        <v>466</v>
      </c>
      <c r="B18" s="36" t="str">
        <f>+B6</f>
        <v>Savela Kasperi</v>
      </c>
      <c r="C18" s="36" t="str">
        <f>+C6</f>
        <v>YPTS</v>
      </c>
      <c r="D18" s="37" t="s">
        <v>463</v>
      </c>
      <c r="E18" s="75" t="str">
        <f>+B11</f>
        <v>Hyttinen Iiro</v>
      </c>
      <c r="F18" s="75"/>
      <c r="G18" s="75"/>
      <c r="H18" s="36" t="str">
        <f>+C11</f>
        <v>OPT-86</v>
      </c>
      <c r="I18" s="27" t="s">
        <v>117</v>
      </c>
      <c r="J18" s="27" t="s">
        <v>206</v>
      </c>
      <c r="K18" s="27" t="s">
        <v>49</v>
      </c>
      <c r="L18" s="27"/>
      <c r="M18" s="27"/>
      <c r="N18" s="28"/>
      <c r="O18" s="29">
        <f t="shared" si="1"/>
        <v>0.1</v>
      </c>
      <c r="P18" s="29">
        <f t="shared" si="1"/>
        <v>0.1</v>
      </c>
      <c r="Q18" s="29">
        <f t="shared" si="1"/>
        <v>0.1</v>
      </c>
      <c r="R18" s="29">
        <f t="shared" si="1"/>
        <v>0.01</v>
      </c>
      <c r="S18" s="29">
        <f t="shared" si="1"/>
        <v>0.01</v>
      </c>
      <c r="T18" s="30" t="str">
        <f t="shared" si="2"/>
        <v>0-3</v>
      </c>
      <c r="U18" s="30"/>
      <c r="V18" s="31" t="s">
        <v>356</v>
      </c>
      <c r="W18" s="32"/>
      <c r="X18" s="3"/>
      <c r="Y18" s="33">
        <v>5</v>
      </c>
    </row>
    <row r="19" spans="1:25" ht="25.5" x14ac:dyDescent="0.35">
      <c r="A19" s="25" t="s">
        <v>467</v>
      </c>
      <c r="B19" s="25" t="str">
        <f>+B7</f>
        <v>Haak Tito</v>
      </c>
      <c r="C19" s="25" t="str">
        <f>+C7</f>
        <v>YPTS</v>
      </c>
      <c r="D19" s="26" t="s">
        <v>463</v>
      </c>
      <c r="E19" s="74" t="str">
        <f>+B10</f>
        <v>Hyttinen Eetu</v>
      </c>
      <c r="F19" s="74"/>
      <c r="G19" s="74"/>
      <c r="H19" s="25" t="str">
        <f>+C10</f>
        <v>OPT-86</v>
      </c>
      <c r="I19" s="27" t="s">
        <v>44</v>
      </c>
      <c r="J19" s="27" t="s">
        <v>133</v>
      </c>
      <c r="K19" s="27" t="s">
        <v>101</v>
      </c>
      <c r="L19" s="27"/>
      <c r="M19" s="27"/>
      <c r="N19" s="28"/>
      <c r="O19" s="29">
        <f t="shared" si="1"/>
        <v>0.1</v>
      </c>
      <c r="P19" s="29">
        <f t="shared" si="1"/>
        <v>0.1</v>
      </c>
      <c r="Q19" s="29">
        <f t="shared" si="1"/>
        <v>0.1</v>
      </c>
      <c r="R19" s="29">
        <f t="shared" si="1"/>
        <v>0.01</v>
      </c>
      <c r="S19" s="29">
        <f t="shared" si="1"/>
        <v>0.01</v>
      </c>
      <c r="T19" s="30" t="str">
        <f t="shared" si="2"/>
        <v>0-3</v>
      </c>
      <c r="U19" s="30"/>
      <c r="V19" s="31" t="s">
        <v>408</v>
      </c>
      <c r="W19" s="32"/>
      <c r="X19" s="3"/>
      <c r="Y19" s="33">
        <v>1</v>
      </c>
    </row>
    <row r="20" spans="1:25" ht="25.5" x14ac:dyDescent="0.35">
      <c r="A20" s="34" t="s">
        <v>468</v>
      </c>
      <c r="B20" s="34" t="str">
        <f>+B9</f>
        <v>Kallio Otto</v>
      </c>
      <c r="C20" s="34" t="str">
        <f>+C9</f>
        <v>YPTS</v>
      </c>
      <c r="D20" s="35" t="s">
        <v>463</v>
      </c>
      <c r="E20" s="73" t="str">
        <f>+B12</f>
        <v>Autio Ville</v>
      </c>
      <c r="F20" s="73"/>
      <c r="G20" s="73"/>
      <c r="H20" s="34" t="str">
        <f>+C12</f>
        <v>Halex</v>
      </c>
      <c r="I20" s="27" t="s">
        <v>102</v>
      </c>
      <c r="J20" s="27" t="s">
        <v>101</v>
      </c>
      <c r="K20" s="27" t="s">
        <v>43</v>
      </c>
      <c r="L20" s="27"/>
      <c r="M20" s="27"/>
      <c r="N20" s="28"/>
      <c r="O20" s="29">
        <f t="shared" si="1"/>
        <v>0.1</v>
      </c>
      <c r="P20" s="29">
        <f t="shared" si="1"/>
        <v>0.1</v>
      </c>
      <c r="Q20" s="29">
        <f t="shared" si="1"/>
        <v>0.1</v>
      </c>
      <c r="R20" s="29">
        <f t="shared" si="1"/>
        <v>0.01</v>
      </c>
      <c r="S20" s="29">
        <f t="shared" si="1"/>
        <v>0.01</v>
      </c>
      <c r="T20" s="30" t="str">
        <f t="shared" si="2"/>
        <v>0-3</v>
      </c>
      <c r="U20" s="30"/>
      <c r="V20" s="31" t="s">
        <v>220</v>
      </c>
      <c r="W20" s="32"/>
      <c r="X20" s="3"/>
      <c r="Y20" s="33">
        <v>6</v>
      </c>
    </row>
    <row r="21" spans="1:25" ht="25.5" x14ac:dyDescent="0.35">
      <c r="A21" s="38" t="s">
        <v>469</v>
      </c>
      <c r="B21" s="38" t="str">
        <f>+B8</f>
        <v>Jokitalo Roni</v>
      </c>
      <c r="C21" s="38" t="str">
        <f>+C8</f>
        <v>YPTS</v>
      </c>
      <c r="D21" s="39" t="s">
        <v>463</v>
      </c>
      <c r="E21" s="76" t="str">
        <f>+B10</f>
        <v>Hyttinen Eetu</v>
      </c>
      <c r="F21" s="76"/>
      <c r="G21" s="76"/>
      <c r="H21" s="38" t="str">
        <f>+C10</f>
        <v>OPT-86</v>
      </c>
      <c r="I21" s="27" t="s">
        <v>133</v>
      </c>
      <c r="J21" s="27" t="s">
        <v>43</v>
      </c>
      <c r="K21" s="27" t="s">
        <v>101</v>
      </c>
      <c r="L21" s="27"/>
      <c r="M21" s="27"/>
      <c r="N21" s="28"/>
      <c r="O21" s="29">
        <f t="shared" si="1"/>
        <v>0.1</v>
      </c>
      <c r="P21" s="29">
        <f t="shared" si="1"/>
        <v>0.1</v>
      </c>
      <c r="Q21" s="29">
        <f t="shared" si="1"/>
        <v>0.1</v>
      </c>
      <c r="R21" s="29">
        <f t="shared" si="1"/>
        <v>0.01</v>
      </c>
      <c r="S21" s="29">
        <f t="shared" si="1"/>
        <v>0.01</v>
      </c>
      <c r="T21" s="30" t="str">
        <f>LEFT(REPLACE(SUM(O21:S21),2,1,"-"),3)</f>
        <v>0-3</v>
      </c>
      <c r="U21" s="30"/>
      <c r="V21" s="31" t="s">
        <v>194</v>
      </c>
      <c r="W21" s="32"/>
      <c r="X21" s="3"/>
      <c r="Y21" s="33">
        <v>7</v>
      </c>
    </row>
    <row r="22" spans="1:25" ht="25.5" x14ac:dyDescent="0.35">
      <c r="A22" s="36" t="s">
        <v>470</v>
      </c>
      <c r="B22" s="36" t="str">
        <f>+B6</f>
        <v>Savela Kasperi</v>
      </c>
      <c r="C22" s="36" t="str">
        <f>+C6</f>
        <v>YPTS</v>
      </c>
      <c r="D22" s="37" t="s">
        <v>463</v>
      </c>
      <c r="E22" s="75" t="str">
        <f>+B12</f>
        <v>Autio Ville</v>
      </c>
      <c r="F22" s="75"/>
      <c r="G22" s="75"/>
      <c r="H22" s="36" t="str">
        <f>+C12</f>
        <v>Halex</v>
      </c>
      <c r="I22" s="27" t="s">
        <v>149</v>
      </c>
      <c r="J22" s="27" t="s">
        <v>117</v>
      </c>
      <c r="K22" s="27" t="s">
        <v>149</v>
      </c>
      <c r="L22" s="27"/>
      <c r="M22" s="27"/>
      <c r="N22" s="28"/>
      <c r="O22" s="29">
        <f t="shared" si="1"/>
        <v>0.1</v>
      </c>
      <c r="P22" s="29">
        <f t="shared" si="1"/>
        <v>0.1</v>
      </c>
      <c r="Q22" s="29">
        <f t="shared" si="1"/>
        <v>0.1</v>
      </c>
      <c r="R22" s="29">
        <f t="shared" si="1"/>
        <v>0.01</v>
      </c>
      <c r="S22" s="29">
        <f t="shared" si="1"/>
        <v>0.01</v>
      </c>
      <c r="T22" s="30" t="str">
        <f t="shared" si="2"/>
        <v>0-3</v>
      </c>
      <c r="U22" s="30"/>
      <c r="V22" s="31" t="s">
        <v>471</v>
      </c>
      <c r="W22" s="32"/>
      <c r="X22" s="3"/>
      <c r="Y22" s="33">
        <v>2</v>
      </c>
    </row>
    <row r="23" spans="1:25" ht="25.5" x14ac:dyDescent="0.35">
      <c r="A23" s="25" t="s">
        <v>472</v>
      </c>
      <c r="B23" s="25" t="str">
        <f>+B9</f>
        <v>Kallio Otto</v>
      </c>
      <c r="C23" s="25" t="str">
        <f>+C9</f>
        <v>YPTS</v>
      </c>
      <c r="D23" s="26" t="s">
        <v>463</v>
      </c>
      <c r="E23" s="74" t="str">
        <f>+B11</f>
        <v>Hyttinen Iiro</v>
      </c>
      <c r="F23" s="74"/>
      <c r="G23" s="74"/>
      <c r="H23" s="25" t="str">
        <f>+C11</f>
        <v>OPT-86</v>
      </c>
      <c r="I23" s="27" t="s">
        <v>82</v>
      </c>
      <c r="J23" s="27" t="s">
        <v>53</v>
      </c>
      <c r="K23" s="27" t="s">
        <v>45</v>
      </c>
      <c r="L23" s="27"/>
      <c r="M23" s="27"/>
      <c r="N23" s="28"/>
      <c r="O23" s="29">
        <f t="shared" si="1"/>
        <v>1</v>
      </c>
      <c r="P23" s="29">
        <f t="shared" si="1"/>
        <v>1</v>
      </c>
      <c r="Q23" s="29">
        <f t="shared" si="1"/>
        <v>1</v>
      </c>
      <c r="R23" s="29">
        <f t="shared" si="1"/>
        <v>0.01</v>
      </c>
      <c r="S23" s="29">
        <f t="shared" si="1"/>
        <v>0.01</v>
      </c>
      <c r="T23" s="30" t="str">
        <f t="shared" si="2"/>
        <v>3-0</v>
      </c>
      <c r="U23" s="30"/>
      <c r="V23" s="31" t="s">
        <v>115</v>
      </c>
      <c r="W23" s="32"/>
      <c r="X23" s="3"/>
      <c r="Y23" s="33">
        <v>3</v>
      </c>
    </row>
    <row r="24" spans="1:25" ht="25.5" x14ac:dyDescent="0.35">
      <c r="A24" s="34" t="s">
        <v>473</v>
      </c>
      <c r="B24" s="34" t="str">
        <f t="shared" ref="B24:C26" si="3">+B7</f>
        <v>Haak Tito</v>
      </c>
      <c r="C24" s="34" t="str">
        <f t="shared" si="3"/>
        <v>YPTS</v>
      </c>
      <c r="D24" s="35" t="s">
        <v>463</v>
      </c>
      <c r="E24" s="73" t="str">
        <f>+B12</f>
        <v>Autio Ville</v>
      </c>
      <c r="F24" s="73"/>
      <c r="G24" s="73"/>
      <c r="H24" s="34" t="str">
        <f>+C12</f>
        <v>Halex</v>
      </c>
      <c r="I24" s="27" t="s">
        <v>133</v>
      </c>
      <c r="J24" s="27" t="s">
        <v>474</v>
      </c>
      <c r="K24" s="27" t="s">
        <v>206</v>
      </c>
      <c r="L24" s="27" t="s">
        <v>206</v>
      </c>
      <c r="M24" s="27"/>
      <c r="N24" s="28"/>
      <c r="O24" s="29">
        <f t="shared" si="1"/>
        <v>0.1</v>
      </c>
      <c r="P24" s="29">
        <f t="shared" si="1"/>
        <v>1</v>
      </c>
      <c r="Q24" s="29">
        <f t="shared" si="1"/>
        <v>0.1</v>
      </c>
      <c r="R24" s="29">
        <f t="shared" si="1"/>
        <v>0.1</v>
      </c>
      <c r="S24" s="29">
        <f t="shared" si="1"/>
        <v>0.01</v>
      </c>
      <c r="T24" s="30" t="str">
        <f t="shared" si="2"/>
        <v>1-3</v>
      </c>
      <c r="U24" s="30"/>
      <c r="V24" s="31" t="s">
        <v>475</v>
      </c>
      <c r="W24" s="32"/>
      <c r="X24" s="3"/>
      <c r="Y24" s="33">
        <v>5</v>
      </c>
    </row>
    <row r="25" spans="1:25" ht="25.5" x14ac:dyDescent="0.35">
      <c r="A25" s="25" t="s">
        <v>476</v>
      </c>
      <c r="B25" s="25" t="str">
        <f t="shared" si="3"/>
        <v>Jokitalo Roni</v>
      </c>
      <c r="C25" s="25" t="str">
        <f t="shared" si="3"/>
        <v>YPTS</v>
      </c>
      <c r="D25" s="26" t="s">
        <v>463</v>
      </c>
      <c r="E25" s="74" t="str">
        <f>+B11</f>
        <v>Hyttinen Iiro</v>
      </c>
      <c r="F25" s="74"/>
      <c r="G25" s="74"/>
      <c r="H25" s="25" t="str">
        <f>+C11</f>
        <v>OPT-86</v>
      </c>
      <c r="I25" s="27" t="s">
        <v>45</v>
      </c>
      <c r="J25" s="27" t="s">
        <v>53</v>
      </c>
      <c r="K25" s="27" t="s">
        <v>42</v>
      </c>
      <c r="L25" s="27"/>
      <c r="M25" s="27"/>
      <c r="N25" s="28"/>
      <c r="O25" s="29">
        <f t="shared" si="1"/>
        <v>1</v>
      </c>
      <c r="P25" s="29">
        <f t="shared" si="1"/>
        <v>1</v>
      </c>
      <c r="Q25" s="29">
        <f t="shared" si="1"/>
        <v>1</v>
      </c>
      <c r="R25" s="29">
        <f t="shared" si="1"/>
        <v>0.01</v>
      </c>
      <c r="S25" s="29">
        <f t="shared" si="1"/>
        <v>0.01</v>
      </c>
      <c r="T25" s="30" t="str">
        <f t="shared" si="2"/>
        <v>3-0</v>
      </c>
      <c r="U25" s="30"/>
      <c r="V25" s="31" t="s">
        <v>426</v>
      </c>
      <c r="W25" s="32"/>
      <c r="X25" s="3"/>
      <c r="Y25" s="33">
        <v>1</v>
      </c>
    </row>
    <row r="26" spans="1:25" ht="25.5" x14ac:dyDescent="0.35">
      <c r="A26" s="34" t="s">
        <v>477</v>
      </c>
      <c r="B26" s="34" t="str">
        <f t="shared" si="3"/>
        <v>Kallio Otto</v>
      </c>
      <c r="C26" s="34" t="str">
        <f t="shared" si="3"/>
        <v>YPTS</v>
      </c>
      <c r="D26" s="35" t="s">
        <v>463</v>
      </c>
      <c r="E26" s="73" t="str">
        <f>+B10</f>
        <v>Hyttinen Eetu</v>
      </c>
      <c r="F26" s="73"/>
      <c r="G26" s="73"/>
      <c r="H26" s="34" t="str">
        <f>+C10</f>
        <v>OPT-86</v>
      </c>
      <c r="I26" s="27" t="s">
        <v>478</v>
      </c>
      <c r="J26" s="27" t="s">
        <v>59</v>
      </c>
      <c r="K26" s="27" t="s">
        <v>44</v>
      </c>
      <c r="L26" s="27" t="s">
        <v>44</v>
      </c>
      <c r="M26" s="27"/>
      <c r="N26" s="28"/>
      <c r="O26" s="29">
        <f t="shared" si="1"/>
        <v>1</v>
      </c>
      <c r="P26" s="29">
        <f t="shared" si="1"/>
        <v>0.1</v>
      </c>
      <c r="Q26" s="29">
        <f t="shared" si="1"/>
        <v>0.1</v>
      </c>
      <c r="R26" s="29">
        <f t="shared" si="1"/>
        <v>0.1</v>
      </c>
      <c r="S26" s="29">
        <f t="shared" si="1"/>
        <v>0.01</v>
      </c>
      <c r="T26" s="30" t="str">
        <f t="shared" si="2"/>
        <v>1-3</v>
      </c>
      <c r="U26" s="30"/>
      <c r="V26" s="31" t="s">
        <v>280</v>
      </c>
      <c r="W26" s="32"/>
      <c r="X26" s="3"/>
      <c r="Y26" s="33">
        <v>7</v>
      </c>
    </row>
    <row r="27" spans="1:25" ht="25.5" x14ac:dyDescent="0.35">
      <c r="A27" s="25" t="s">
        <v>479</v>
      </c>
      <c r="B27" s="25" t="str">
        <f>+B6</f>
        <v>Savela Kasperi</v>
      </c>
      <c r="C27" s="25" t="str">
        <f>+C6</f>
        <v>YPTS</v>
      </c>
      <c r="D27" s="26" t="s">
        <v>463</v>
      </c>
      <c r="E27" s="74" t="str">
        <f>+B8</f>
        <v>Jokitalo Roni</v>
      </c>
      <c r="F27" s="74"/>
      <c r="G27" s="74"/>
      <c r="H27" s="25" t="str">
        <f>+C8</f>
        <v>YPTS</v>
      </c>
      <c r="I27" s="27" t="s">
        <v>44</v>
      </c>
      <c r="J27" s="27" t="s">
        <v>56</v>
      </c>
      <c r="K27" s="27" t="s">
        <v>206</v>
      </c>
      <c r="L27" s="27" t="s">
        <v>53</v>
      </c>
      <c r="M27" s="27" t="s">
        <v>49</v>
      </c>
      <c r="N27" s="28"/>
      <c r="O27" s="29">
        <f t="shared" si="1"/>
        <v>0.1</v>
      </c>
      <c r="P27" s="29">
        <f t="shared" si="1"/>
        <v>1</v>
      </c>
      <c r="Q27" s="29">
        <f t="shared" si="1"/>
        <v>0.1</v>
      </c>
      <c r="R27" s="29">
        <f t="shared" si="1"/>
        <v>1</v>
      </c>
      <c r="S27" s="29">
        <f t="shared" si="1"/>
        <v>0.1</v>
      </c>
      <c r="T27" s="30" t="str">
        <f t="shared" si="2"/>
        <v>2-3</v>
      </c>
      <c r="U27" s="30"/>
      <c r="V27" s="31" t="s">
        <v>41</v>
      </c>
      <c r="W27" s="32"/>
      <c r="X27" s="3"/>
      <c r="Y27" s="33">
        <v>6</v>
      </c>
    </row>
    <row r="28" spans="1:25" ht="25.5" x14ac:dyDescent="0.35">
      <c r="A28" s="34" t="s">
        <v>480</v>
      </c>
      <c r="B28" s="34" t="str">
        <f>+B7</f>
        <v>Haak Tito</v>
      </c>
      <c r="C28" s="34" t="str">
        <f>+C7</f>
        <v>YPTS</v>
      </c>
      <c r="D28" s="35" t="s">
        <v>463</v>
      </c>
      <c r="E28" s="73" t="str">
        <f>+B9</f>
        <v>Kallio Otto</v>
      </c>
      <c r="F28" s="73"/>
      <c r="G28" s="73"/>
      <c r="H28" s="34" t="str">
        <f>+C9</f>
        <v>YPTS</v>
      </c>
      <c r="I28" s="27" t="s">
        <v>101</v>
      </c>
      <c r="J28" s="27" t="s">
        <v>44</v>
      </c>
      <c r="K28" s="27" t="s">
        <v>43</v>
      </c>
      <c r="L28" s="27"/>
      <c r="M28" s="27"/>
      <c r="N28" s="28"/>
      <c r="O28" s="29">
        <f t="shared" si="1"/>
        <v>0.1</v>
      </c>
      <c r="P28" s="29">
        <f t="shared" si="1"/>
        <v>0.1</v>
      </c>
      <c r="Q28" s="29">
        <f t="shared" si="1"/>
        <v>0.1</v>
      </c>
      <c r="R28" s="29">
        <f t="shared" si="1"/>
        <v>0.01</v>
      </c>
      <c r="S28" s="29">
        <f t="shared" si="1"/>
        <v>0.01</v>
      </c>
      <c r="T28" s="30" t="str">
        <f t="shared" si="2"/>
        <v>0-3</v>
      </c>
      <c r="U28" s="30"/>
      <c r="V28" s="31" t="s">
        <v>47</v>
      </c>
      <c r="W28" s="32"/>
      <c r="X28" s="3"/>
      <c r="Y28" s="33">
        <v>5</v>
      </c>
    </row>
    <row r="29" spans="1:25" ht="25.5" x14ac:dyDescent="0.35">
      <c r="A29" s="25" t="s">
        <v>481</v>
      </c>
      <c r="B29" s="25" t="str">
        <f>+B10</f>
        <v>Hyttinen Eetu</v>
      </c>
      <c r="C29" s="25" t="str">
        <f>+C10</f>
        <v>OPT-86</v>
      </c>
      <c r="D29" s="26" t="s">
        <v>463</v>
      </c>
      <c r="E29" s="74" t="str">
        <f>+B12</f>
        <v>Autio Ville</v>
      </c>
      <c r="F29" s="74"/>
      <c r="G29" s="74"/>
      <c r="H29" s="25" t="str">
        <f>+C12</f>
        <v>Halex</v>
      </c>
      <c r="I29" s="27" t="s">
        <v>48</v>
      </c>
      <c r="J29" s="27" t="s">
        <v>149</v>
      </c>
      <c r="K29" s="27" t="s">
        <v>101</v>
      </c>
      <c r="L29" s="27" t="s">
        <v>48</v>
      </c>
      <c r="M29" s="27" t="s">
        <v>49</v>
      </c>
      <c r="N29" s="28"/>
      <c r="O29" s="29">
        <f t="shared" si="1"/>
        <v>1</v>
      </c>
      <c r="P29" s="29">
        <f t="shared" si="1"/>
        <v>0.1</v>
      </c>
      <c r="Q29" s="29">
        <f t="shared" si="1"/>
        <v>0.1</v>
      </c>
      <c r="R29" s="29">
        <f t="shared" si="1"/>
        <v>1</v>
      </c>
      <c r="S29" s="29">
        <f t="shared" si="1"/>
        <v>0.1</v>
      </c>
      <c r="T29" s="30" t="str">
        <f t="shared" si="2"/>
        <v>2-3</v>
      </c>
      <c r="U29" s="30"/>
      <c r="V29" s="31" t="s">
        <v>362</v>
      </c>
      <c r="W29" s="32"/>
      <c r="X29" s="3"/>
      <c r="Y29" s="33">
        <v>3</v>
      </c>
    </row>
    <row r="30" spans="1:25" ht="25.5" x14ac:dyDescent="0.35">
      <c r="A30" s="34" t="s">
        <v>482</v>
      </c>
      <c r="B30" s="34" t="str">
        <f>+B6</f>
        <v>Savela Kasperi</v>
      </c>
      <c r="C30" s="34" t="str">
        <f>+C6</f>
        <v>YPTS</v>
      </c>
      <c r="D30" s="35" t="s">
        <v>463</v>
      </c>
      <c r="E30" s="73" t="str">
        <f>+B9</f>
        <v>Kallio Otto</v>
      </c>
      <c r="F30" s="73"/>
      <c r="G30" s="73"/>
      <c r="H30" s="34" t="str">
        <f>+C9</f>
        <v>YPTS</v>
      </c>
      <c r="I30" s="27" t="s">
        <v>84</v>
      </c>
      <c r="J30" s="27" t="s">
        <v>149</v>
      </c>
      <c r="K30" s="27" t="s">
        <v>101</v>
      </c>
      <c r="L30" s="27" t="s">
        <v>117</v>
      </c>
      <c r="M30" s="27"/>
      <c r="N30" s="28"/>
      <c r="O30" s="29">
        <f t="shared" si="1"/>
        <v>1</v>
      </c>
      <c r="P30" s="29">
        <f t="shared" si="1"/>
        <v>0.1</v>
      </c>
      <c r="Q30" s="29">
        <f t="shared" si="1"/>
        <v>0.1</v>
      </c>
      <c r="R30" s="29">
        <f t="shared" si="1"/>
        <v>0.1</v>
      </c>
      <c r="S30" s="29">
        <f t="shared" si="1"/>
        <v>0.01</v>
      </c>
      <c r="T30" s="30" t="str">
        <f t="shared" si="2"/>
        <v>1-3</v>
      </c>
      <c r="U30" s="30"/>
      <c r="V30" s="31" t="s">
        <v>52</v>
      </c>
      <c r="W30" s="32"/>
      <c r="X30" s="3"/>
      <c r="Y30" s="33">
        <v>2</v>
      </c>
    </row>
    <row r="31" spans="1:25" ht="25.5" x14ac:dyDescent="0.35">
      <c r="A31" s="25" t="s">
        <v>483</v>
      </c>
      <c r="B31" s="25" t="str">
        <f>+B7</f>
        <v>Haak Tito</v>
      </c>
      <c r="C31" s="25" t="str">
        <f>+C7</f>
        <v>YPTS</v>
      </c>
      <c r="D31" s="26" t="s">
        <v>463</v>
      </c>
      <c r="E31" s="74" t="str">
        <f>+B8</f>
        <v>Jokitalo Roni</v>
      </c>
      <c r="F31" s="74"/>
      <c r="G31" s="74"/>
      <c r="H31" s="25" t="str">
        <f>+C8</f>
        <v>YPTS</v>
      </c>
      <c r="I31" s="27" t="s">
        <v>45</v>
      </c>
      <c r="J31" s="27" t="s">
        <v>43</v>
      </c>
      <c r="K31" s="27" t="s">
        <v>44</v>
      </c>
      <c r="L31" s="27" t="s">
        <v>42</v>
      </c>
      <c r="M31" s="27" t="s">
        <v>43</v>
      </c>
      <c r="N31" s="28"/>
      <c r="O31" s="29">
        <f t="shared" si="1"/>
        <v>1</v>
      </c>
      <c r="P31" s="29">
        <f t="shared" si="1"/>
        <v>0.1</v>
      </c>
      <c r="Q31" s="29">
        <f t="shared" si="1"/>
        <v>0.1</v>
      </c>
      <c r="R31" s="29">
        <f t="shared" si="1"/>
        <v>1</v>
      </c>
      <c r="S31" s="29">
        <f t="shared" si="1"/>
        <v>0.1</v>
      </c>
      <c r="T31" s="30" t="str">
        <f t="shared" si="2"/>
        <v>2-3</v>
      </c>
      <c r="U31" s="30"/>
      <c r="V31" s="31" t="s">
        <v>46</v>
      </c>
      <c r="W31" s="32"/>
      <c r="X31" s="3"/>
      <c r="Y31" s="33">
        <v>4</v>
      </c>
    </row>
    <row r="32" spans="1:25" ht="25.5" x14ac:dyDescent="0.35">
      <c r="A32" s="34" t="s">
        <v>484</v>
      </c>
      <c r="B32" s="34" t="str">
        <f>+B11</f>
        <v>Hyttinen Iiro</v>
      </c>
      <c r="C32" s="34" t="str">
        <f>+C11</f>
        <v>OPT-86</v>
      </c>
      <c r="D32" s="35" t="s">
        <v>463</v>
      </c>
      <c r="E32" s="73" t="str">
        <f>+B12</f>
        <v>Autio Ville</v>
      </c>
      <c r="F32" s="73"/>
      <c r="G32" s="73"/>
      <c r="H32" s="34" t="str">
        <f>+C12</f>
        <v>Halex</v>
      </c>
      <c r="I32" s="27" t="s">
        <v>102</v>
      </c>
      <c r="J32" s="27" t="s">
        <v>101</v>
      </c>
      <c r="K32" s="27" t="s">
        <v>149</v>
      </c>
      <c r="L32" s="27"/>
      <c r="M32" s="27"/>
      <c r="N32" s="28"/>
      <c r="O32" s="29">
        <f t="shared" si="1"/>
        <v>0.1</v>
      </c>
      <c r="P32" s="29">
        <f t="shared" si="1"/>
        <v>0.1</v>
      </c>
      <c r="Q32" s="29">
        <f t="shared" si="1"/>
        <v>0.1</v>
      </c>
      <c r="R32" s="29">
        <f t="shared" si="1"/>
        <v>0.01</v>
      </c>
      <c r="S32" s="29">
        <f t="shared" si="1"/>
        <v>0.01</v>
      </c>
      <c r="T32" s="30" t="str">
        <f t="shared" si="2"/>
        <v>0-3</v>
      </c>
      <c r="U32" s="30"/>
      <c r="V32" s="31" t="s">
        <v>227</v>
      </c>
      <c r="W32" s="32"/>
      <c r="X32" s="3"/>
      <c r="Y32" s="33">
        <v>1</v>
      </c>
    </row>
    <row r="33" spans="1:25" ht="25.5" x14ac:dyDescent="0.35">
      <c r="A33" s="25" t="s">
        <v>485</v>
      </c>
      <c r="B33" s="25" t="str">
        <f>+B6</f>
        <v>Savela Kasperi</v>
      </c>
      <c r="C33" s="25" t="str">
        <f>+C6</f>
        <v>YPTS</v>
      </c>
      <c r="D33" s="26" t="s">
        <v>463</v>
      </c>
      <c r="E33" s="74" t="str">
        <f>+B7</f>
        <v>Haak Tito</v>
      </c>
      <c r="F33" s="74"/>
      <c r="G33" s="74"/>
      <c r="H33" s="25" t="str">
        <f>+C7</f>
        <v>YPTS</v>
      </c>
      <c r="I33" s="27" t="s">
        <v>43</v>
      </c>
      <c r="J33" s="27" t="s">
        <v>56</v>
      </c>
      <c r="K33" s="27" t="s">
        <v>49</v>
      </c>
      <c r="L33" s="27" t="s">
        <v>49</v>
      </c>
      <c r="M33" s="27"/>
      <c r="N33" s="28"/>
      <c r="O33" s="29">
        <f t="shared" si="1"/>
        <v>0.1</v>
      </c>
      <c r="P33" s="29">
        <f t="shared" si="1"/>
        <v>1</v>
      </c>
      <c r="Q33" s="29">
        <f t="shared" si="1"/>
        <v>0.1</v>
      </c>
      <c r="R33" s="29">
        <f t="shared" si="1"/>
        <v>0.1</v>
      </c>
      <c r="S33" s="29">
        <f t="shared" si="1"/>
        <v>0.01</v>
      </c>
      <c r="T33" s="30" t="str">
        <f t="shared" si="2"/>
        <v>1-3</v>
      </c>
      <c r="U33" s="30"/>
      <c r="V33" s="31" t="s">
        <v>58</v>
      </c>
      <c r="W33" s="32"/>
      <c r="X33" s="3"/>
      <c r="Y33" s="33">
        <v>6</v>
      </c>
    </row>
    <row r="34" spans="1:25" ht="25.5" x14ac:dyDescent="0.35">
      <c r="A34" s="34" t="s">
        <v>486</v>
      </c>
      <c r="B34" s="34" t="str">
        <f>+B8</f>
        <v>Jokitalo Roni</v>
      </c>
      <c r="C34" s="34" t="str">
        <f>+C8</f>
        <v>YPTS</v>
      </c>
      <c r="D34" s="35" t="s">
        <v>463</v>
      </c>
      <c r="E34" s="73" t="str">
        <f>+B9</f>
        <v>Kallio Otto</v>
      </c>
      <c r="F34" s="73"/>
      <c r="G34" s="73"/>
      <c r="H34" s="34" t="str">
        <f>+C9</f>
        <v>YPTS</v>
      </c>
      <c r="I34" s="27" t="s">
        <v>101</v>
      </c>
      <c r="J34" s="27" t="s">
        <v>44</v>
      </c>
      <c r="K34" s="27" t="s">
        <v>44</v>
      </c>
      <c r="L34" s="27"/>
      <c r="M34" s="27"/>
      <c r="N34" s="28"/>
      <c r="O34" s="29">
        <f t="shared" si="1"/>
        <v>0.1</v>
      </c>
      <c r="P34" s="29">
        <f t="shared" si="1"/>
        <v>0.1</v>
      </c>
      <c r="Q34" s="29">
        <f t="shared" si="1"/>
        <v>0.1</v>
      </c>
      <c r="R34" s="29">
        <f t="shared" si="1"/>
        <v>0.01</v>
      </c>
      <c r="S34" s="29">
        <f t="shared" si="1"/>
        <v>0.01</v>
      </c>
      <c r="T34" s="30" t="str">
        <f t="shared" si="2"/>
        <v>0-3</v>
      </c>
      <c r="U34" s="30"/>
      <c r="V34" s="31" t="s">
        <v>60</v>
      </c>
      <c r="W34" s="32"/>
      <c r="X34" s="3"/>
      <c r="Y34" s="33">
        <v>7</v>
      </c>
    </row>
    <row r="35" spans="1:25" ht="25.5" x14ac:dyDescent="0.35">
      <c r="A35" s="25" t="s">
        <v>487</v>
      </c>
      <c r="B35" s="25" t="str">
        <f>+B10</f>
        <v>Hyttinen Eetu</v>
      </c>
      <c r="C35" s="25" t="str">
        <f>+C10</f>
        <v>OPT-86</v>
      </c>
      <c r="D35" s="26" t="s">
        <v>463</v>
      </c>
      <c r="E35" s="74" t="str">
        <f>+B11</f>
        <v>Hyttinen Iiro</v>
      </c>
      <c r="F35" s="74"/>
      <c r="G35" s="74"/>
      <c r="H35" s="25" t="str">
        <f>+C11</f>
        <v>OPT-86</v>
      </c>
      <c r="I35" s="27" t="s">
        <v>45</v>
      </c>
      <c r="J35" s="27" t="s">
        <v>82</v>
      </c>
      <c r="K35" s="27" t="s">
        <v>50</v>
      </c>
      <c r="L35" s="27"/>
      <c r="M35" s="27"/>
      <c r="N35" s="28"/>
      <c r="O35" s="29">
        <f t="shared" si="1"/>
        <v>1</v>
      </c>
      <c r="P35" s="29">
        <f t="shared" si="1"/>
        <v>1</v>
      </c>
      <c r="Q35" s="29">
        <f t="shared" si="1"/>
        <v>1</v>
      </c>
      <c r="R35" s="29">
        <f t="shared" si="1"/>
        <v>0.01</v>
      </c>
      <c r="S35" s="29">
        <f t="shared" si="1"/>
        <v>0.01</v>
      </c>
      <c r="T35" s="30" t="str">
        <f t="shared" si="2"/>
        <v>3-0</v>
      </c>
      <c r="U35" s="30"/>
      <c r="V35" s="31" t="s">
        <v>138</v>
      </c>
      <c r="W35" s="32"/>
      <c r="X35" s="3"/>
      <c r="Y35" s="33">
        <v>4</v>
      </c>
    </row>
  </sheetData>
  <mergeCells count="21">
    <mergeCell ref="E33:G33"/>
    <mergeCell ref="E34:G34"/>
    <mergeCell ref="E35:G35"/>
    <mergeCell ref="E27:G27"/>
    <mergeCell ref="E28:G28"/>
    <mergeCell ref="E29:G29"/>
    <mergeCell ref="E30:G30"/>
    <mergeCell ref="E31:G31"/>
    <mergeCell ref="E32:G32"/>
    <mergeCell ref="E26:G26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88"/>
  <sheetViews>
    <sheetView workbookViewId="0"/>
  </sheetViews>
  <sheetFormatPr defaultRowHeight="15" x14ac:dyDescent="0.25"/>
  <cols>
    <col min="3" max="3" width="16.7109375" bestFit="1" customWidth="1"/>
  </cols>
  <sheetData>
    <row r="2" spans="1:10" x14ac:dyDescent="0.25">
      <c r="B2" t="s">
        <v>0</v>
      </c>
    </row>
    <row r="3" spans="1:10" x14ac:dyDescent="0.25">
      <c r="B3" t="s">
        <v>1</v>
      </c>
    </row>
    <row r="4" spans="1:10" x14ac:dyDescent="0.25">
      <c r="B4" s="1">
        <v>45017</v>
      </c>
    </row>
    <row r="6" spans="1:10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</row>
    <row r="7" spans="1:10" x14ac:dyDescent="0.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9</v>
      </c>
    </row>
    <row r="8" spans="1:10" x14ac:dyDescent="0.25">
      <c r="A8" t="s">
        <v>13</v>
      </c>
      <c r="B8" t="s">
        <v>16</v>
      </c>
      <c r="C8" t="s">
        <v>17</v>
      </c>
      <c r="D8" t="s">
        <v>18</v>
      </c>
      <c r="E8" t="s">
        <v>13</v>
      </c>
      <c r="F8" t="s">
        <v>19</v>
      </c>
      <c r="G8" t="s">
        <v>20</v>
      </c>
      <c r="H8" t="s">
        <v>21</v>
      </c>
    </row>
    <row r="9" spans="1:10" x14ac:dyDescent="0.25">
      <c r="A9" t="s">
        <v>21</v>
      </c>
      <c r="B9" t="s">
        <v>22</v>
      </c>
      <c r="C9" t="s">
        <v>23</v>
      </c>
      <c r="D9" t="s">
        <v>24</v>
      </c>
      <c r="E9" t="s">
        <v>13</v>
      </c>
      <c r="F9" t="s">
        <v>25</v>
      </c>
      <c r="G9" t="s">
        <v>26</v>
      </c>
      <c r="H9" t="s">
        <v>13</v>
      </c>
    </row>
    <row r="10" spans="1:10" x14ac:dyDescent="0.25">
      <c r="A10" t="s">
        <v>27</v>
      </c>
      <c r="B10" t="s">
        <v>28</v>
      </c>
      <c r="C10" t="s">
        <v>29</v>
      </c>
      <c r="D10" t="s">
        <v>30</v>
      </c>
      <c r="E10" t="s">
        <v>31</v>
      </c>
      <c r="F10" t="s">
        <v>32</v>
      </c>
      <c r="G10" t="s">
        <v>33</v>
      </c>
      <c r="H10" t="s">
        <v>27</v>
      </c>
    </row>
    <row r="12" spans="1:10" x14ac:dyDescent="0.25">
      <c r="D12" t="s">
        <v>34</v>
      </c>
      <c r="E12" t="s">
        <v>35</v>
      </c>
      <c r="F12" t="s">
        <v>36</v>
      </c>
      <c r="G12" t="s">
        <v>37</v>
      </c>
      <c r="H12" t="s">
        <v>38</v>
      </c>
      <c r="I12" t="s">
        <v>39</v>
      </c>
      <c r="J12" t="s">
        <v>40</v>
      </c>
    </row>
    <row r="13" spans="1:10" x14ac:dyDescent="0.25">
      <c r="C13" t="s">
        <v>41</v>
      </c>
      <c r="D13" t="s">
        <v>42</v>
      </c>
      <c r="E13" t="s">
        <v>43</v>
      </c>
      <c r="F13" t="s">
        <v>44</v>
      </c>
      <c r="G13" t="s">
        <v>45</v>
      </c>
      <c r="H13" t="s">
        <v>43</v>
      </c>
      <c r="I13" t="s">
        <v>46</v>
      </c>
      <c r="J13" t="s">
        <v>27</v>
      </c>
    </row>
    <row r="14" spans="1:10" x14ac:dyDescent="0.25">
      <c r="C14" t="s">
        <v>47</v>
      </c>
      <c r="D14" t="s">
        <v>48</v>
      </c>
      <c r="E14" t="s">
        <v>45</v>
      </c>
      <c r="F14" t="s">
        <v>49</v>
      </c>
      <c r="G14" t="s">
        <v>50</v>
      </c>
      <c r="I14" t="s">
        <v>51</v>
      </c>
      <c r="J14" t="s">
        <v>21</v>
      </c>
    </row>
    <row r="15" spans="1:10" x14ac:dyDescent="0.25">
      <c r="C15" t="s">
        <v>52</v>
      </c>
      <c r="D15" t="s">
        <v>45</v>
      </c>
      <c r="E15" t="s">
        <v>53</v>
      </c>
      <c r="F15" t="s">
        <v>45</v>
      </c>
      <c r="I15" t="s">
        <v>54</v>
      </c>
      <c r="J15" t="s">
        <v>13</v>
      </c>
    </row>
    <row r="16" spans="1:10" x14ac:dyDescent="0.25">
      <c r="C16" t="s">
        <v>46</v>
      </c>
      <c r="D16" t="s">
        <v>55</v>
      </c>
      <c r="E16" t="s">
        <v>56</v>
      </c>
      <c r="F16" t="s">
        <v>43</v>
      </c>
      <c r="G16" t="s">
        <v>44</v>
      </c>
      <c r="H16" t="s">
        <v>48</v>
      </c>
      <c r="I16" t="s">
        <v>57</v>
      </c>
      <c r="J16" t="s">
        <v>27</v>
      </c>
    </row>
    <row r="17" spans="1:10" x14ac:dyDescent="0.25">
      <c r="C17" t="s">
        <v>58</v>
      </c>
      <c r="D17" t="s">
        <v>45</v>
      </c>
      <c r="E17" t="s">
        <v>59</v>
      </c>
      <c r="F17" t="s">
        <v>42</v>
      </c>
      <c r="G17" t="s">
        <v>50</v>
      </c>
      <c r="I17" t="s">
        <v>51</v>
      </c>
      <c r="J17" t="s">
        <v>21</v>
      </c>
    </row>
    <row r="18" spans="1:10" x14ac:dyDescent="0.25">
      <c r="C18" t="s">
        <v>60</v>
      </c>
      <c r="D18" t="s">
        <v>61</v>
      </c>
      <c r="E18" t="s">
        <v>50</v>
      </c>
      <c r="F18" t="s">
        <v>42</v>
      </c>
      <c r="I18" t="s">
        <v>54</v>
      </c>
      <c r="J18" t="s">
        <v>9</v>
      </c>
    </row>
    <row r="20" spans="1:10" x14ac:dyDescent="0.25">
      <c r="B20" t="s">
        <v>2</v>
      </c>
      <c r="C20" t="s">
        <v>62</v>
      </c>
      <c r="D20" t="s">
        <v>4</v>
      </c>
      <c r="E20" t="s">
        <v>5</v>
      </c>
      <c r="F20" t="s">
        <v>6</v>
      </c>
      <c r="G20" t="s">
        <v>7</v>
      </c>
      <c r="H20" t="s">
        <v>8</v>
      </c>
    </row>
    <row r="21" spans="1:10" x14ac:dyDescent="0.25">
      <c r="A21" t="s">
        <v>9</v>
      </c>
      <c r="B21" t="s">
        <v>63</v>
      </c>
      <c r="C21" t="s">
        <v>64</v>
      </c>
      <c r="D21" t="s">
        <v>12</v>
      </c>
      <c r="E21" t="s">
        <v>13</v>
      </c>
      <c r="F21" t="s">
        <v>65</v>
      </c>
      <c r="G21" t="s">
        <v>66</v>
      </c>
      <c r="H21" t="s">
        <v>13</v>
      </c>
    </row>
    <row r="22" spans="1:10" x14ac:dyDescent="0.25">
      <c r="A22" t="s">
        <v>13</v>
      </c>
      <c r="B22" t="s">
        <v>67</v>
      </c>
      <c r="C22" t="s">
        <v>68</v>
      </c>
      <c r="D22" t="s">
        <v>30</v>
      </c>
      <c r="E22" t="s">
        <v>21</v>
      </c>
      <c r="F22" t="s">
        <v>69</v>
      </c>
      <c r="G22" t="s">
        <v>70</v>
      </c>
      <c r="H22" t="s">
        <v>9</v>
      </c>
    </row>
    <row r="23" spans="1:10" x14ac:dyDescent="0.25">
      <c r="A23" t="s">
        <v>21</v>
      </c>
      <c r="B23" t="s">
        <v>71</v>
      </c>
      <c r="C23" t="s">
        <v>72</v>
      </c>
      <c r="D23" t="s">
        <v>73</v>
      </c>
      <c r="E23" t="s">
        <v>9</v>
      </c>
      <c r="F23" t="s">
        <v>74</v>
      </c>
      <c r="G23" t="s">
        <v>75</v>
      </c>
      <c r="H23" t="s">
        <v>21</v>
      </c>
    </row>
    <row r="24" spans="1:10" x14ac:dyDescent="0.25">
      <c r="A24" t="s">
        <v>27</v>
      </c>
      <c r="B24" t="s">
        <v>76</v>
      </c>
      <c r="C24" t="s">
        <v>77</v>
      </c>
      <c r="D24" t="s">
        <v>24</v>
      </c>
      <c r="E24" t="s">
        <v>31</v>
      </c>
      <c r="F24" t="s">
        <v>78</v>
      </c>
      <c r="G24" t="s">
        <v>79</v>
      </c>
      <c r="H24" t="s">
        <v>27</v>
      </c>
    </row>
    <row r="26" spans="1:10" x14ac:dyDescent="0.25">
      <c r="D26" t="s">
        <v>34</v>
      </c>
      <c r="E26" t="s">
        <v>35</v>
      </c>
      <c r="F26" t="s">
        <v>36</v>
      </c>
      <c r="G26" t="s">
        <v>37</v>
      </c>
      <c r="H26" t="s">
        <v>38</v>
      </c>
      <c r="I26" t="s">
        <v>39</v>
      </c>
      <c r="J26" t="s">
        <v>40</v>
      </c>
    </row>
    <row r="27" spans="1:10" x14ac:dyDescent="0.25">
      <c r="C27" t="s">
        <v>41</v>
      </c>
      <c r="D27" t="s">
        <v>80</v>
      </c>
      <c r="E27" t="s">
        <v>45</v>
      </c>
      <c r="F27" t="s">
        <v>43</v>
      </c>
      <c r="G27" t="s">
        <v>45</v>
      </c>
      <c r="I27" t="s">
        <v>51</v>
      </c>
      <c r="J27" t="s">
        <v>27</v>
      </c>
    </row>
    <row r="28" spans="1:10" x14ac:dyDescent="0.25">
      <c r="C28" t="s">
        <v>47</v>
      </c>
      <c r="D28" t="s">
        <v>42</v>
      </c>
      <c r="E28" t="s">
        <v>81</v>
      </c>
      <c r="F28" t="s">
        <v>50</v>
      </c>
      <c r="I28" t="s">
        <v>54</v>
      </c>
      <c r="J28" t="s">
        <v>21</v>
      </c>
    </row>
    <row r="29" spans="1:10" x14ac:dyDescent="0.25">
      <c r="C29" t="s">
        <v>52</v>
      </c>
      <c r="D29" t="s">
        <v>82</v>
      </c>
      <c r="E29" t="s">
        <v>61</v>
      </c>
      <c r="F29" t="s">
        <v>50</v>
      </c>
      <c r="I29" t="s">
        <v>54</v>
      </c>
      <c r="J29" t="s">
        <v>13</v>
      </c>
    </row>
    <row r="30" spans="1:10" x14ac:dyDescent="0.25">
      <c r="C30" t="s">
        <v>46</v>
      </c>
      <c r="D30" t="s">
        <v>44</v>
      </c>
      <c r="E30" t="s">
        <v>49</v>
      </c>
      <c r="F30" t="s">
        <v>42</v>
      </c>
      <c r="G30" t="s">
        <v>61</v>
      </c>
      <c r="H30" t="s">
        <v>45</v>
      </c>
      <c r="I30" t="s">
        <v>57</v>
      </c>
      <c r="J30" t="s">
        <v>27</v>
      </c>
    </row>
    <row r="31" spans="1:10" x14ac:dyDescent="0.25">
      <c r="C31" t="s">
        <v>58</v>
      </c>
      <c r="D31" t="s">
        <v>59</v>
      </c>
      <c r="E31" t="s">
        <v>44</v>
      </c>
      <c r="F31" t="s">
        <v>43</v>
      </c>
      <c r="I31" t="s">
        <v>83</v>
      </c>
      <c r="J31" t="s">
        <v>21</v>
      </c>
    </row>
    <row r="32" spans="1:10" x14ac:dyDescent="0.25">
      <c r="C32" t="s">
        <v>60</v>
      </c>
      <c r="D32" t="s">
        <v>44</v>
      </c>
      <c r="E32" t="s">
        <v>44</v>
      </c>
      <c r="F32" t="s">
        <v>82</v>
      </c>
      <c r="G32" t="s">
        <v>84</v>
      </c>
      <c r="H32" t="s">
        <v>50</v>
      </c>
      <c r="I32" t="s">
        <v>57</v>
      </c>
      <c r="J32" t="s">
        <v>9</v>
      </c>
    </row>
    <row r="34" spans="1:10" x14ac:dyDescent="0.25">
      <c r="B34" t="s">
        <v>2</v>
      </c>
      <c r="C34" t="s">
        <v>85</v>
      </c>
      <c r="D34" t="s">
        <v>4</v>
      </c>
      <c r="E34" t="s">
        <v>5</v>
      </c>
      <c r="F34" t="s">
        <v>6</v>
      </c>
      <c r="G34" t="s">
        <v>7</v>
      </c>
      <c r="H34" t="s">
        <v>8</v>
      </c>
    </row>
    <row r="35" spans="1:10" x14ac:dyDescent="0.25">
      <c r="A35" t="s">
        <v>9</v>
      </c>
      <c r="B35" t="s">
        <v>86</v>
      </c>
      <c r="C35" t="s">
        <v>87</v>
      </c>
      <c r="D35" t="s">
        <v>12</v>
      </c>
      <c r="E35" t="s">
        <v>31</v>
      </c>
      <c r="F35" t="s">
        <v>88</v>
      </c>
      <c r="G35" t="s">
        <v>89</v>
      </c>
      <c r="H35" t="s">
        <v>27</v>
      </c>
    </row>
    <row r="36" spans="1:10" x14ac:dyDescent="0.25">
      <c r="A36" t="s">
        <v>13</v>
      </c>
      <c r="B36" t="s">
        <v>90</v>
      </c>
      <c r="C36" t="s">
        <v>91</v>
      </c>
      <c r="D36" t="s">
        <v>30</v>
      </c>
      <c r="E36" t="s">
        <v>21</v>
      </c>
      <c r="F36" t="s">
        <v>92</v>
      </c>
      <c r="G36" t="s">
        <v>93</v>
      </c>
      <c r="H36" t="s">
        <v>9</v>
      </c>
    </row>
    <row r="37" spans="1:10" x14ac:dyDescent="0.25">
      <c r="A37" t="s">
        <v>21</v>
      </c>
      <c r="B37" t="s">
        <v>94</v>
      </c>
      <c r="C37" t="s">
        <v>95</v>
      </c>
      <c r="D37" t="s">
        <v>24</v>
      </c>
      <c r="E37" t="s">
        <v>13</v>
      </c>
      <c r="F37" t="s">
        <v>65</v>
      </c>
      <c r="G37" t="s">
        <v>96</v>
      </c>
      <c r="H37" t="s">
        <v>13</v>
      </c>
    </row>
    <row r="38" spans="1:10" x14ac:dyDescent="0.25">
      <c r="A38" t="s">
        <v>27</v>
      </c>
      <c r="B38" t="s">
        <v>97</v>
      </c>
      <c r="C38" t="s">
        <v>98</v>
      </c>
      <c r="D38" t="s">
        <v>18</v>
      </c>
      <c r="E38" t="s">
        <v>9</v>
      </c>
      <c r="F38" t="s">
        <v>99</v>
      </c>
      <c r="G38" t="s">
        <v>100</v>
      </c>
      <c r="H38" t="s">
        <v>21</v>
      </c>
    </row>
    <row r="40" spans="1:10" x14ac:dyDescent="0.25">
      <c r="D40" t="s">
        <v>34</v>
      </c>
      <c r="E40" t="s">
        <v>35</v>
      </c>
      <c r="F40" t="s">
        <v>36</v>
      </c>
      <c r="G40" t="s">
        <v>37</v>
      </c>
      <c r="H40" t="s">
        <v>38</v>
      </c>
      <c r="I40" t="s">
        <v>39</v>
      </c>
      <c r="J40" t="s">
        <v>40</v>
      </c>
    </row>
    <row r="41" spans="1:10" x14ac:dyDescent="0.25">
      <c r="C41" t="s">
        <v>41</v>
      </c>
      <c r="D41" t="s">
        <v>101</v>
      </c>
      <c r="E41" t="s">
        <v>61</v>
      </c>
      <c r="F41" t="s">
        <v>44</v>
      </c>
      <c r="G41" t="s">
        <v>49</v>
      </c>
      <c r="I41" t="s">
        <v>41</v>
      </c>
      <c r="J41" t="s">
        <v>27</v>
      </c>
    </row>
    <row r="42" spans="1:10" x14ac:dyDescent="0.25">
      <c r="C42" t="s">
        <v>47</v>
      </c>
      <c r="D42" t="s">
        <v>82</v>
      </c>
      <c r="E42" t="s">
        <v>61</v>
      </c>
      <c r="F42" t="s">
        <v>55</v>
      </c>
      <c r="I42" t="s">
        <v>54</v>
      </c>
      <c r="J42" t="s">
        <v>21</v>
      </c>
    </row>
    <row r="43" spans="1:10" x14ac:dyDescent="0.25">
      <c r="C43" t="s">
        <v>52</v>
      </c>
      <c r="D43" t="s">
        <v>42</v>
      </c>
      <c r="E43" t="s">
        <v>44</v>
      </c>
      <c r="F43" t="s">
        <v>45</v>
      </c>
      <c r="G43" t="s">
        <v>102</v>
      </c>
      <c r="H43" t="s">
        <v>59</v>
      </c>
      <c r="I43" t="s">
        <v>46</v>
      </c>
      <c r="J43" t="s">
        <v>13</v>
      </c>
    </row>
    <row r="44" spans="1:10" x14ac:dyDescent="0.25">
      <c r="C44" t="s">
        <v>46</v>
      </c>
      <c r="D44" t="s">
        <v>61</v>
      </c>
      <c r="E44" t="s">
        <v>82</v>
      </c>
      <c r="F44" t="s">
        <v>53</v>
      </c>
      <c r="I44" t="s">
        <v>54</v>
      </c>
      <c r="J44" t="s">
        <v>27</v>
      </c>
    </row>
    <row r="45" spans="1:10" x14ac:dyDescent="0.25">
      <c r="C45" t="s">
        <v>58</v>
      </c>
      <c r="D45" t="s">
        <v>43</v>
      </c>
      <c r="E45" t="s">
        <v>59</v>
      </c>
      <c r="F45" t="s">
        <v>103</v>
      </c>
      <c r="G45" t="s">
        <v>43</v>
      </c>
      <c r="I45" t="s">
        <v>41</v>
      </c>
      <c r="J45" t="s">
        <v>21</v>
      </c>
    </row>
    <row r="46" spans="1:10" x14ac:dyDescent="0.25">
      <c r="C46" t="s">
        <v>60</v>
      </c>
      <c r="D46" t="s">
        <v>56</v>
      </c>
      <c r="E46" t="s">
        <v>42</v>
      </c>
      <c r="F46" t="s">
        <v>50</v>
      </c>
      <c r="I46" t="s">
        <v>54</v>
      </c>
      <c r="J46" t="s">
        <v>9</v>
      </c>
    </row>
    <row r="48" spans="1:10" x14ac:dyDescent="0.25">
      <c r="B48" t="s">
        <v>2</v>
      </c>
      <c r="C48" t="s">
        <v>104</v>
      </c>
      <c r="D48" t="s">
        <v>4</v>
      </c>
      <c r="E48" t="s">
        <v>5</v>
      </c>
      <c r="F48" t="s">
        <v>6</v>
      </c>
      <c r="G48" t="s">
        <v>7</v>
      </c>
      <c r="H48" t="s">
        <v>8</v>
      </c>
    </row>
    <row r="49" spans="1:10" x14ac:dyDescent="0.25">
      <c r="A49" t="s">
        <v>9</v>
      </c>
      <c r="B49" t="s">
        <v>86</v>
      </c>
      <c r="C49" t="s">
        <v>105</v>
      </c>
      <c r="D49" t="s">
        <v>73</v>
      </c>
      <c r="E49" t="s">
        <v>13</v>
      </c>
      <c r="F49" t="s">
        <v>19</v>
      </c>
      <c r="G49" t="s">
        <v>106</v>
      </c>
      <c r="H49" t="s">
        <v>13</v>
      </c>
    </row>
    <row r="50" spans="1:10" x14ac:dyDescent="0.25">
      <c r="A50" t="s">
        <v>13</v>
      </c>
      <c r="B50" t="s">
        <v>107</v>
      </c>
      <c r="C50" t="s">
        <v>108</v>
      </c>
      <c r="D50" t="s">
        <v>30</v>
      </c>
      <c r="E50" t="s">
        <v>21</v>
      </c>
      <c r="F50" t="s">
        <v>109</v>
      </c>
      <c r="G50" t="s">
        <v>110</v>
      </c>
      <c r="H50" t="s">
        <v>9</v>
      </c>
    </row>
    <row r="51" spans="1:10" x14ac:dyDescent="0.25">
      <c r="A51" t="s">
        <v>21</v>
      </c>
      <c r="B51" t="s">
        <v>94</v>
      </c>
      <c r="C51" t="s">
        <v>111</v>
      </c>
      <c r="D51" t="s">
        <v>12</v>
      </c>
      <c r="E51" t="s">
        <v>31</v>
      </c>
      <c r="F51" t="s">
        <v>88</v>
      </c>
      <c r="G51" t="s">
        <v>112</v>
      </c>
      <c r="H51" t="s">
        <v>27</v>
      </c>
    </row>
    <row r="52" spans="1:10" x14ac:dyDescent="0.25">
      <c r="A52" t="s">
        <v>27</v>
      </c>
      <c r="B52" t="s">
        <v>113</v>
      </c>
      <c r="C52" t="s">
        <v>114</v>
      </c>
      <c r="D52" t="s">
        <v>24</v>
      </c>
      <c r="E52" t="s">
        <v>9</v>
      </c>
      <c r="F52" t="s">
        <v>115</v>
      </c>
      <c r="G52" t="s">
        <v>116</v>
      </c>
      <c r="H52" t="s">
        <v>21</v>
      </c>
    </row>
    <row r="54" spans="1:10" x14ac:dyDescent="0.25">
      <c r="D54" t="s">
        <v>34</v>
      </c>
      <c r="E54" t="s">
        <v>35</v>
      </c>
      <c r="F54" t="s">
        <v>36</v>
      </c>
      <c r="G54" t="s">
        <v>37</v>
      </c>
      <c r="H54" t="s">
        <v>38</v>
      </c>
      <c r="I54" t="s">
        <v>39</v>
      </c>
      <c r="J54" t="s">
        <v>40</v>
      </c>
    </row>
    <row r="55" spans="1:10" x14ac:dyDescent="0.25">
      <c r="C55" t="s">
        <v>41</v>
      </c>
      <c r="D55" t="s">
        <v>44</v>
      </c>
      <c r="E55" t="s">
        <v>55</v>
      </c>
      <c r="F55" t="s">
        <v>117</v>
      </c>
      <c r="G55" t="s">
        <v>55</v>
      </c>
      <c r="H55" t="s">
        <v>45</v>
      </c>
      <c r="I55" t="s">
        <v>57</v>
      </c>
      <c r="J55" t="s">
        <v>27</v>
      </c>
    </row>
    <row r="56" spans="1:10" x14ac:dyDescent="0.25">
      <c r="C56" t="s">
        <v>47</v>
      </c>
      <c r="D56" t="s">
        <v>61</v>
      </c>
      <c r="E56" t="s">
        <v>84</v>
      </c>
      <c r="F56" t="s">
        <v>84</v>
      </c>
      <c r="I56" t="s">
        <v>54</v>
      </c>
      <c r="J56" t="s">
        <v>21</v>
      </c>
    </row>
    <row r="57" spans="1:10" x14ac:dyDescent="0.25">
      <c r="C57" t="s">
        <v>52</v>
      </c>
      <c r="D57" t="s">
        <v>55</v>
      </c>
      <c r="E57" t="s">
        <v>101</v>
      </c>
      <c r="F57" t="s">
        <v>82</v>
      </c>
      <c r="G57" t="s">
        <v>80</v>
      </c>
      <c r="I57" t="s">
        <v>51</v>
      </c>
      <c r="J57" t="s">
        <v>13</v>
      </c>
    </row>
    <row r="58" spans="1:10" x14ac:dyDescent="0.25">
      <c r="C58" t="s">
        <v>46</v>
      </c>
      <c r="D58" t="s">
        <v>44</v>
      </c>
      <c r="E58" t="s">
        <v>59</v>
      </c>
      <c r="F58" t="s">
        <v>84</v>
      </c>
      <c r="G58" t="s">
        <v>50</v>
      </c>
      <c r="H58" t="s">
        <v>82</v>
      </c>
      <c r="I58" t="s">
        <v>57</v>
      </c>
      <c r="J58" t="s">
        <v>27</v>
      </c>
    </row>
    <row r="59" spans="1:10" x14ac:dyDescent="0.25">
      <c r="C59" t="s">
        <v>58</v>
      </c>
      <c r="D59" t="s">
        <v>61</v>
      </c>
      <c r="E59" t="s">
        <v>49</v>
      </c>
      <c r="F59" t="s">
        <v>49</v>
      </c>
      <c r="G59" t="s">
        <v>59</v>
      </c>
      <c r="I59" t="s">
        <v>41</v>
      </c>
      <c r="J59" t="s">
        <v>21</v>
      </c>
    </row>
    <row r="60" spans="1:10" x14ac:dyDescent="0.25">
      <c r="C60" t="s">
        <v>60</v>
      </c>
      <c r="D60" t="s">
        <v>44</v>
      </c>
      <c r="E60" t="s">
        <v>43</v>
      </c>
      <c r="F60" t="s">
        <v>44</v>
      </c>
      <c r="I60" t="s">
        <v>83</v>
      </c>
      <c r="J60" t="s">
        <v>9</v>
      </c>
    </row>
    <row r="62" spans="1:10" x14ac:dyDescent="0.25">
      <c r="B62" t="s">
        <v>2</v>
      </c>
      <c r="C62" t="s">
        <v>118</v>
      </c>
      <c r="D62" t="s">
        <v>4</v>
      </c>
      <c r="E62" t="s">
        <v>5</v>
      </c>
      <c r="F62" t="s">
        <v>6</v>
      </c>
      <c r="G62" t="s">
        <v>7</v>
      </c>
      <c r="H62" t="s">
        <v>8</v>
      </c>
    </row>
    <row r="63" spans="1:10" x14ac:dyDescent="0.25">
      <c r="A63" t="s">
        <v>9</v>
      </c>
      <c r="B63" t="s">
        <v>119</v>
      </c>
      <c r="C63" t="s">
        <v>120</v>
      </c>
      <c r="D63" t="s">
        <v>30</v>
      </c>
      <c r="E63" t="s">
        <v>13</v>
      </c>
      <c r="F63" t="s">
        <v>121</v>
      </c>
      <c r="G63" t="s">
        <v>122</v>
      </c>
      <c r="H63" t="s">
        <v>9</v>
      </c>
    </row>
    <row r="64" spans="1:10" x14ac:dyDescent="0.25">
      <c r="A64" t="s">
        <v>13</v>
      </c>
      <c r="B64" t="s">
        <v>123</v>
      </c>
      <c r="C64" t="s">
        <v>124</v>
      </c>
      <c r="D64" t="s">
        <v>24</v>
      </c>
      <c r="E64" t="s">
        <v>13</v>
      </c>
      <c r="F64" t="s">
        <v>25</v>
      </c>
      <c r="G64" t="s">
        <v>125</v>
      </c>
      <c r="H64" t="s">
        <v>13</v>
      </c>
    </row>
    <row r="65" spans="1:10" x14ac:dyDescent="0.25">
      <c r="A65" t="s">
        <v>21</v>
      </c>
      <c r="B65" t="s">
        <v>126</v>
      </c>
      <c r="C65" t="s">
        <v>127</v>
      </c>
      <c r="D65" t="s">
        <v>12</v>
      </c>
      <c r="E65" t="s">
        <v>13</v>
      </c>
      <c r="F65" t="s">
        <v>128</v>
      </c>
      <c r="G65" t="s">
        <v>129</v>
      </c>
      <c r="H65" t="s">
        <v>21</v>
      </c>
    </row>
    <row r="66" spans="1:10" x14ac:dyDescent="0.25">
      <c r="A66" t="s">
        <v>27</v>
      </c>
      <c r="B66" t="s">
        <v>130</v>
      </c>
      <c r="C66" t="s">
        <v>131</v>
      </c>
      <c r="D66" t="s">
        <v>18</v>
      </c>
      <c r="E66" t="s">
        <v>31</v>
      </c>
      <c r="F66" t="s">
        <v>32</v>
      </c>
      <c r="G66" t="s">
        <v>132</v>
      </c>
      <c r="H66" t="s">
        <v>27</v>
      </c>
    </row>
    <row r="68" spans="1:10" x14ac:dyDescent="0.25">
      <c r="D68" t="s">
        <v>34</v>
      </c>
      <c r="E68" t="s">
        <v>35</v>
      </c>
      <c r="F68" t="s">
        <v>36</v>
      </c>
      <c r="G68" t="s">
        <v>37</v>
      </c>
      <c r="H68" t="s">
        <v>38</v>
      </c>
      <c r="I68" t="s">
        <v>39</v>
      </c>
      <c r="J68" t="s">
        <v>40</v>
      </c>
    </row>
    <row r="69" spans="1:10" x14ac:dyDescent="0.25">
      <c r="C69" t="s">
        <v>41</v>
      </c>
      <c r="D69" t="s">
        <v>82</v>
      </c>
      <c r="E69" t="s">
        <v>82</v>
      </c>
      <c r="F69" t="s">
        <v>56</v>
      </c>
      <c r="I69" t="s">
        <v>54</v>
      </c>
      <c r="J69" t="s">
        <v>27</v>
      </c>
    </row>
    <row r="70" spans="1:10" x14ac:dyDescent="0.25">
      <c r="C70" t="s">
        <v>47</v>
      </c>
      <c r="D70" t="s">
        <v>53</v>
      </c>
      <c r="E70" t="s">
        <v>61</v>
      </c>
      <c r="F70" t="s">
        <v>53</v>
      </c>
      <c r="I70" t="s">
        <v>54</v>
      </c>
      <c r="J70" t="s">
        <v>21</v>
      </c>
    </row>
    <row r="71" spans="1:10" x14ac:dyDescent="0.25">
      <c r="C71" t="s">
        <v>52</v>
      </c>
      <c r="D71" t="s">
        <v>61</v>
      </c>
      <c r="E71" t="s">
        <v>55</v>
      </c>
      <c r="F71" t="s">
        <v>61</v>
      </c>
      <c r="I71" t="s">
        <v>54</v>
      </c>
      <c r="J71" t="s">
        <v>13</v>
      </c>
    </row>
    <row r="72" spans="1:10" x14ac:dyDescent="0.25">
      <c r="C72" t="s">
        <v>46</v>
      </c>
      <c r="D72" t="s">
        <v>84</v>
      </c>
      <c r="E72" t="s">
        <v>43</v>
      </c>
      <c r="F72" t="s">
        <v>42</v>
      </c>
      <c r="G72" t="s">
        <v>133</v>
      </c>
      <c r="H72" t="s">
        <v>102</v>
      </c>
      <c r="I72" t="s">
        <v>46</v>
      </c>
      <c r="J72" t="s">
        <v>27</v>
      </c>
    </row>
    <row r="73" spans="1:10" x14ac:dyDescent="0.25">
      <c r="C73" t="s">
        <v>58</v>
      </c>
      <c r="D73" t="s">
        <v>49</v>
      </c>
      <c r="E73" t="s">
        <v>61</v>
      </c>
      <c r="F73" t="s">
        <v>117</v>
      </c>
      <c r="G73" t="s">
        <v>45</v>
      </c>
      <c r="H73" t="s">
        <v>134</v>
      </c>
      <c r="I73" t="s">
        <v>46</v>
      </c>
      <c r="J73" t="s">
        <v>21</v>
      </c>
    </row>
    <row r="74" spans="1:10" x14ac:dyDescent="0.25">
      <c r="C74" t="s">
        <v>60</v>
      </c>
      <c r="D74" t="s">
        <v>49</v>
      </c>
      <c r="E74" t="s">
        <v>55</v>
      </c>
      <c r="F74" t="s">
        <v>82</v>
      </c>
      <c r="G74" t="s">
        <v>45</v>
      </c>
      <c r="I74" t="s">
        <v>51</v>
      </c>
      <c r="J74" t="s">
        <v>9</v>
      </c>
    </row>
    <row r="76" spans="1:10" x14ac:dyDescent="0.25">
      <c r="B76" t="s">
        <v>2</v>
      </c>
      <c r="C76" t="s">
        <v>135</v>
      </c>
      <c r="D76" t="s">
        <v>4</v>
      </c>
      <c r="E76" t="s">
        <v>5</v>
      </c>
      <c r="F76" t="s">
        <v>6</v>
      </c>
      <c r="G76" t="s">
        <v>7</v>
      </c>
      <c r="H76" t="s">
        <v>8</v>
      </c>
    </row>
    <row r="77" spans="1:10" x14ac:dyDescent="0.25">
      <c r="A77" t="s">
        <v>9</v>
      </c>
      <c r="B77" t="s">
        <v>136</v>
      </c>
      <c r="C77" t="s">
        <v>137</v>
      </c>
      <c r="D77" t="s">
        <v>24</v>
      </c>
      <c r="E77" t="s">
        <v>9</v>
      </c>
      <c r="F77" t="s">
        <v>138</v>
      </c>
      <c r="G77" t="s">
        <v>139</v>
      </c>
      <c r="H77" t="s">
        <v>21</v>
      </c>
    </row>
    <row r="78" spans="1:10" x14ac:dyDescent="0.25">
      <c r="A78" t="s">
        <v>13</v>
      </c>
      <c r="B78" t="s">
        <v>140</v>
      </c>
      <c r="C78" t="s">
        <v>141</v>
      </c>
      <c r="D78" t="s">
        <v>12</v>
      </c>
      <c r="E78" t="s">
        <v>13</v>
      </c>
      <c r="F78" t="s">
        <v>19</v>
      </c>
      <c r="G78" t="s">
        <v>142</v>
      </c>
      <c r="H78" t="s">
        <v>13</v>
      </c>
    </row>
    <row r="79" spans="1:10" x14ac:dyDescent="0.25">
      <c r="A79" t="s">
        <v>21</v>
      </c>
      <c r="B79" t="s">
        <v>143</v>
      </c>
      <c r="C79" t="s">
        <v>144</v>
      </c>
      <c r="D79" t="s">
        <v>30</v>
      </c>
      <c r="E79" t="s">
        <v>31</v>
      </c>
      <c r="F79" t="s">
        <v>78</v>
      </c>
      <c r="G79" t="s">
        <v>145</v>
      </c>
      <c r="H79" t="s">
        <v>27</v>
      </c>
    </row>
    <row r="80" spans="1:10" x14ac:dyDescent="0.25">
      <c r="A80" t="s">
        <v>27</v>
      </c>
      <c r="B80" t="s">
        <v>146</v>
      </c>
      <c r="C80" t="s">
        <v>147</v>
      </c>
      <c r="D80" t="s">
        <v>12</v>
      </c>
      <c r="E80" t="s">
        <v>21</v>
      </c>
      <c r="F80" t="s">
        <v>69</v>
      </c>
      <c r="G80" t="s">
        <v>148</v>
      </c>
      <c r="H80" t="s">
        <v>9</v>
      </c>
    </row>
    <row r="82" spans="3:10" x14ac:dyDescent="0.25">
      <c r="D82" t="s">
        <v>34</v>
      </c>
      <c r="E82" t="s">
        <v>35</v>
      </c>
      <c r="F82" t="s">
        <v>36</v>
      </c>
      <c r="G82" t="s">
        <v>37</v>
      </c>
      <c r="H82" t="s">
        <v>38</v>
      </c>
      <c r="I82" t="s">
        <v>39</v>
      </c>
      <c r="J82" t="s">
        <v>40</v>
      </c>
    </row>
    <row r="83" spans="3:10" x14ac:dyDescent="0.25">
      <c r="C83" t="s">
        <v>41</v>
      </c>
      <c r="D83" t="s">
        <v>61</v>
      </c>
      <c r="E83" t="s">
        <v>82</v>
      </c>
      <c r="F83" t="s">
        <v>56</v>
      </c>
      <c r="I83" t="s">
        <v>54</v>
      </c>
      <c r="J83" t="s">
        <v>27</v>
      </c>
    </row>
    <row r="84" spans="3:10" x14ac:dyDescent="0.25">
      <c r="C84" t="s">
        <v>47</v>
      </c>
      <c r="D84" t="s">
        <v>102</v>
      </c>
      <c r="E84" t="s">
        <v>149</v>
      </c>
      <c r="F84" t="s">
        <v>84</v>
      </c>
      <c r="G84" t="s">
        <v>44</v>
      </c>
      <c r="I84" t="s">
        <v>41</v>
      </c>
      <c r="J84" t="s">
        <v>21</v>
      </c>
    </row>
    <row r="85" spans="3:10" x14ac:dyDescent="0.25">
      <c r="C85" t="s">
        <v>52</v>
      </c>
      <c r="D85" t="s">
        <v>101</v>
      </c>
      <c r="E85" t="s">
        <v>49</v>
      </c>
      <c r="F85" t="s">
        <v>80</v>
      </c>
      <c r="G85" t="s">
        <v>149</v>
      </c>
      <c r="I85" t="s">
        <v>41</v>
      </c>
      <c r="J85" t="s">
        <v>13</v>
      </c>
    </row>
    <row r="86" spans="3:10" x14ac:dyDescent="0.25">
      <c r="C86" t="s">
        <v>46</v>
      </c>
      <c r="D86" t="s">
        <v>49</v>
      </c>
      <c r="E86" t="s">
        <v>84</v>
      </c>
      <c r="F86" t="s">
        <v>134</v>
      </c>
      <c r="G86" t="s">
        <v>48</v>
      </c>
      <c r="H86" t="s">
        <v>48</v>
      </c>
      <c r="I86" t="s">
        <v>57</v>
      </c>
      <c r="J86" t="s">
        <v>27</v>
      </c>
    </row>
    <row r="87" spans="3:10" x14ac:dyDescent="0.25">
      <c r="C87" t="s">
        <v>58</v>
      </c>
      <c r="D87" t="s">
        <v>61</v>
      </c>
      <c r="E87" t="s">
        <v>44</v>
      </c>
      <c r="F87" t="s">
        <v>101</v>
      </c>
      <c r="G87" t="s">
        <v>49</v>
      </c>
      <c r="I87" t="s">
        <v>41</v>
      </c>
      <c r="J87" t="s">
        <v>21</v>
      </c>
    </row>
    <row r="88" spans="3:10" x14ac:dyDescent="0.25">
      <c r="C88" t="s">
        <v>60</v>
      </c>
      <c r="D88" t="s">
        <v>117</v>
      </c>
      <c r="E88" t="s">
        <v>150</v>
      </c>
      <c r="F88" t="s">
        <v>101</v>
      </c>
      <c r="I88" t="s">
        <v>83</v>
      </c>
      <c r="J88" t="s">
        <v>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3"/>
  <sheetViews>
    <sheetView workbookViewId="0"/>
  </sheetViews>
  <sheetFormatPr defaultRowHeight="15" x14ac:dyDescent="0.25"/>
  <cols>
    <col min="3" max="3" width="16.7109375" bestFit="1" customWidth="1"/>
    <col min="5" max="5" width="16.7109375" bestFit="1" customWidth="1"/>
    <col min="6" max="6" width="13.85546875" bestFit="1" customWidth="1"/>
    <col min="7" max="7" width="12.7109375" bestFit="1" customWidth="1"/>
    <col min="8" max="8" width="12.42578125" bestFit="1" customWidth="1"/>
  </cols>
  <sheetData>
    <row r="2" spans="1:8" x14ac:dyDescent="0.25">
      <c r="B2" t="s">
        <v>0</v>
      </c>
    </row>
    <row r="3" spans="1:8" x14ac:dyDescent="0.25">
      <c r="B3" t="s">
        <v>447</v>
      </c>
    </row>
    <row r="4" spans="1:8" x14ac:dyDescent="0.25">
      <c r="B4" s="1">
        <v>45017</v>
      </c>
    </row>
    <row r="6" spans="1:8" x14ac:dyDescent="0.25">
      <c r="B6" t="s">
        <v>2</v>
      </c>
      <c r="C6" t="s">
        <v>151</v>
      </c>
      <c r="D6" t="s">
        <v>4</v>
      </c>
    </row>
    <row r="7" spans="1:8" x14ac:dyDescent="0.25">
      <c r="A7" t="s">
        <v>9</v>
      </c>
      <c r="B7" t="s">
        <v>152</v>
      </c>
      <c r="C7" t="s">
        <v>11</v>
      </c>
      <c r="D7" t="s">
        <v>12</v>
      </c>
      <c r="E7" t="s">
        <v>11</v>
      </c>
    </row>
    <row r="8" spans="1:8" x14ac:dyDescent="0.25">
      <c r="A8" t="s">
        <v>13</v>
      </c>
      <c r="F8" t="s">
        <v>11</v>
      </c>
    </row>
    <row r="9" spans="1:8" x14ac:dyDescent="0.25">
      <c r="A9" t="s">
        <v>21</v>
      </c>
      <c r="B9" t="s">
        <v>153</v>
      </c>
      <c r="C9" t="s">
        <v>95</v>
      </c>
      <c r="D9" t="s">
        <v>24</v>
      </c>
      <c r="E9" t="s">
        <v>95</v>
      </c>
      <c r="F9" t="s">
        <v>154</v>
      </c>
    </row>
    <row r="10" spans="1:8" x14ac:dyDescent="0.25">
      <c r="A10" t="s">
        <v>27</v>
      </c>
      <c r="B10" t="s">
        <v>155</v>
      </c>
      <c r="C10" t="s">
        <v>124</v>
      </c>
      <c r="D10" t="s">
        <v>24</v>
      </c>
      <c r="E10" t="s">
        <v>156</v>
      </c>
      <c r="G10" t="s">
        <v>11</v>
      </c>
    </row>
    <row r="11" spans="1:8" x14ac:dyDescent="0.25">
      <c r="A11" t="s">
        <v>157</v>
      </c>
      <c r="B11" t="s">
        <v>158</v>
      </c>
      <c r="C11" t="s">
        <v>147</v>
      </c>
      <c r="D11" t="s">
        <v>12</v>
      </c>
      <c r="E11" t="s">
        <v>147</v>
      </c>
      <c r="G11" t="s">
        <v>159</v>
      </c>
    </row>
    <row r="12" spans="1:8" x14ac:dyDescent="0.25">
      <c r="A12" t="s">
        <v>160</v>
      </c>
      <c r="B12" t="s">
        <v>161</v>
      </c>
      <c r="C12" t="s">
        <v>64</v>
      </c>
      <c r="D12" t="s">
        <v>12</v>
      </c>
      <c r="E12" t="s">
        <v>162</v>
      </c>
      <c r="F12" t="s">
        <v>147</v>
      </c>
    </row>
    <row r="13" spans="1:8" x14ac:dyDescent="0.25">
      <c r="A13" t="s">
        <v>163</v>
      </c>
      <c r="E13" t="s">
        <v>108</v>
      </c>
      <c r="F13" t="s">
        <v>164</v>
      </c>
    </row>
    <row r="14" spans="1:8" x14ac:dyDescent="0.25">
      <c r="A14" t="s">
        <v>165</v>
      </c>
      <c r="B14" t="s">
        <v>166</v>
      </c>
      <c r="C14" t="s">
        <v>108</v>
      </c>
      <c r="D14" t="s">
        <v>30</v>
      </c>
      <c r="H14" t="s">
        <v>105</v>
      </c>
    </row>
    <row r="15" spans="1:8" x14ac:dyDescent="0.25">
      <c r="H15" t="s">
        <v>167</v>
      </c>
    </row>
    <row r="16" spans="1:8" x14ac:dyDescent="0.25">
      <c r="A16" t="s">
        <v>168</v>
      </c>
      <c r="B16" t="s">
        <v>169</v>
      </c>
      <c r="C16" t="s">
        <v>91</v>
      </c>
      <c r="D16" t="s">
        <v>30</v>
      </c>
      <c r="E16" t="s">
        <v>91</v>
      </c>
    </row>
    <row r="17" spans="1:7" x14ac:dyDescent="0.25">
      <c r="A17" t="s">
        <v>170</v>
      </c>
      <c r="F17" t="s">
        <v>91</v>
      </c>
    </row>
    <row r="18" spans="1:7" x14ac:dyDescent="0.25">
      <c r="A18" t="s">
        <v>171</v>
      </c>
      <c r="B18" t="s">
        <v>172</v>
      </c>
      <c r="C18" t="s">
        <v>23</v>
      </c>
      <c r="D18" t="s">
        <v>24</v>
      </c>
      <c r="E18" t="s">
        <v>23</v>
      </c>
      <c r="F18" t="s">
        <v>173</v>
      </c>
    </row>
    <row r="19" spans="1:7" x14ac:dyDescent="0.25">
      <c r="A19" t="s">
        <v>174</v>
      </c>
      <c r="B19" t="s">
        <v>175</v>
      </c>
      <c r="C19" t="s">
        <v>120</v>
      </c>
      <c r="D19" t="s">
        <v>30</v>
      </c>
      <c r="E19" t="s">
        <v>176</v>
      </c>
      <c r="G19" t="s">
        <v>105</v>
      </c>
    </row>
    <row r="20" spans="1:7" x14ac:dyDescent="0.25">
      <c r="A20" t="s">
        <v>177</v>
      </c>
      <c r="B20" t="s">
        <v>178</v>
      </c>
      <c r="C20" t="s">
        <v>105</v>
      </c>
      <c r="D20" t="s">
        <v>73</v>
      </c>
      <c r="E20" t="s">
        <v>105</v>
      </c>
      <c r="G20" t="s">
        <v>179</v>
      </c>
    </row>
    <row r="21" spans="1:7" x14ac:dyDescent="0.25">
      <c r="A21" t="s">
        <v>180</v>
      </c>
      <c r="B21" t="s">
        <v>181</v>
      </c>
      <c r="C21" t="s">
        <v>141</v>
      </c>
      <c r="D21" t="s">
        <v>12</v>
      </c>
      <c r="E21" t="s">
        <v>182</v>
      </c>
      <c r="F21" t="s">
        <v>105</v>
      </c>
    </row>
    <row r="22" spans="1:7" x14ac:dyDescent="0.25">
      <c r="A22" t="s">
        <v>183</v>
      </c>
      <c r="E22" t="s">
        <v>68</v>
      </c>
      <c r="F22" t="s">
        <v>184</v>
      </c>
    </row>
    <row r="23" spans="1:7" x14ac:dyDescent="0.25">
      <c r="A23" t="s">
        <v>185</v>
      </c>
      <c r="B23" t="s">
        <v>186</v>
      </c>
      <c r="C23" t="s">
        <v>68</v>
      </c>
      <c r="D23" t="s">
        <v>30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16"/>
  <sheetViews>
    <sheetView workbookViewId="0"/>
  </sheetViews>
  <sheetFormatPr defaultRowHeight="15" x14ac:dyDescent="0.25"/>
  <cols>
    <col min="3" max="3" width="17" bestFit="1" customWidth="1"/>
  </cols>
  <sheetData>
    <row r="2" spans="1:10" x14ac:dyDescent="0.25">
      <c r="B2" t="s">
        <v>0</v>
      </c>
    </row>
    <row r="3" spans="1:10" x14ac:dyDescent="0.25">
      <c r="B3" t="s">
        <v>187</v>
      </c>
    </row>
    <row r="4" spans="1:10" x14ac:dyDescent="0.25">
      <c r="B4" s="1">
        <v>45017</v>
      </c>
    </row>
    <row r="6" spans="1:10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</row>
    <row r="7" spans="1:10" x14ac:dyDescent="0.25">
      <c r="A7" t="s">
        <v>9</v>
      </c>
      <c r="B7" t="s">
        <v>188</v>
      </c>
      <c r="C7" t="s">
        <v>189</v>
      </c>
      <c r="D7" t="s">
        <v>12</v>
      </c>
      <c r="E7" t="s">
        <v>13</v>
      </c>
      <c r="F7" t="s">
        <v>190</v>
      </c>
      <c r="G7" t="s">
        <v>191</v>
      </c>
      <c r="H7" t="s">
        <v>9</v>
      </c>
    </row>
    <row r="8" spans="1:10" x14ac:dyDescent="0.25">
      <c r="A8" t="s">
        <v>13</v>
      </c>
      <c r="B8" t="s">
        <v>192</v>
      </c>
      <c r="C8" t="s">
        <v>193</v>
      </c>
      <c r="D8" t="s">
        <v>24</v>
      </c>
      <c r="E8" t="s">
        <v>9</v>
      </c>
      <c r="F8" t="s">
        <v>194</v>
      </c>
      <c r="G8" t="s">
        <v>195</v>
      </c>
      <c r="H8" t="s">
        <v>13</v>
      </c>
    </row>
    <row r="9" spans="1:10" x14ac:dyDescent="0.25">
      <c r="A9" t="s">
        <v>21</v>
      </c>
      <c r="B9" t="s">
        <v>196</v>
      </c>
      <c r="C9" t="s">
        <v>197</v>
      </c>
      <c r="D9" t="s">
        <v>30</v>
      </c>
      <c r="E9" t="s">
        <v>31</v>
      </c>
      <c r="F9" t="s">
        <v>198</v>
      </c>
      <c r="G9" t="s">
        <v>199</v>
      </c>
      <c r="H9" t="s">
        <v>21</v>
      </c>
    </row>
    <row r="10" spans="1:10" x14ac:dyDescent="0.25">
      <c r="A10" t="s">
        <v>27</v>
      </c>
    </row>
    <row r="12" spans="1:10" x14ac:dyDescent="0.25">
      <c r="D12" t="s">
        <v>34</v>
      </c>
      <c r="E12" t="s">
        <v>35</v>
      </c>
      <c r="F12" t="s">
        <v>36</v>
      </c>
      <c r="G12" t="s">
        <v>37</v>
      </c>
      <c r="H12" t="s">
        <v>38</v>
      </c>
      <c r="I12" t="s">
        <v>39</v>
      </c>
      <c r="J12" t="s">
        <v>40</v>
      </c>
    </row>
    <row r="13" spans="1:10" x14ac:dyDescent="0.25">
      <c r="C13" t="s">
        <v>41</v>
      </c>
      <c r="D13" t="s">
        <v>82</v>
      </c>
      <c r="E13" t="s">
        <v>55</v>
      </c>
      <c r="F13" t="s">
        <v>82</v>
      </c>
      <c r="I13" t="s">
        <v>54</v>
      </c>
      <c r="J13" t="s">
        <v>27</v>
      </c>
    </row>
    <row r="14" spans="1:10" x14ac:dyDescent="0.25">
      <c r="C14" t="s">
        <v>47</v>
      </c>
      <c r="J14" t="s">
        <v>21</v>
      </c>
    </row>
    <row r="15" spans="1:10" x14ac:dyDescent="0.25">
      <c r="C15" t="s">
        <v>52</v>
      </c>
      <c r="J15" t="s">
        <v>13</v>
      </c>
    </row>
    <row r="16" spans="1:10" x14ac:dyDescent="0.25">
      <c r="C16" t="s">
        <v>46</v>
      </c>
      <c r="D16" t="s">
        <v>84</v>
      </c>
      <c r="E16" t="s">
        <v>49</v>
      </c>
      <c r="F16" t="s">
        <v>61</v>
      </c>
      <c r="G16" t="s">
        <v>117</v>
      </c>
      <c r="H16" t="s">
        <v>61</v>
      </c>
      <c r="I16" t="s">
        <v>57</v>
      </c>
      <c r="J16" t="s">
        <v>27</v>
      </c>
    </row>
    <row r="17" spans="1:10" x14ac:dyDescent="0.25">
      <c r="C17" t="s">
        <v>58</v>
      </c>
      <c r="D17" t="s">
        <v>82</v>
      </c>
      <c r="E17" t="s">
        <v>61</v>
      </c>
      <c r="F17" t="s">
        <v>61</v>
      </c>
      <c r="I17" t="s">
        <v>54</v>
      </c>
      <c r="J17" t="s">
        <v>21</v>
      </c>
    </row>
    <row r="18" spans="1:10" x14ac:dyDescent="0.25">
      <c r="C18" t="s">
        <v>60</v>
      </c>
      <c r="J18" t="s">
        <v>9</v>
      </c>
    </row>
    <row r="20" spans="1:10" x14ac:dyDescent="0.25">
      <c r="B20" t="s">
        <v>2</v>
      </c>
      <c r="C20" t="s">
        <v>62</v>
      </c>
      <c r="D20" t="s">
        <v>4</v>
      </c>
      <c r="E20" t="s">
        <v>5</v>
      </c>
      <c r="F20" t="s">
        <v>6</v>
      </c>
      <c r="G20" t="s">
        <v>7</v>
      </c>
      <c r="H20" t="s">
        <v>8</v>
      </c>
    </row>
    <row r="21" spans="1:10" x14ac:dyDescent="0.25">
      <c r="A21" t="s">
        <v>9</v>
      </c>
      <c r="B21" t="s">
        <v>200</v>
      </c>
      <c r="C21" t="s">
        <v>201</v>
      </c>
      <c r="D21" t="s">
        <v>24</v>
      </c>
      <c r="E21" t="s">
        <v>13</v>
      </c>
      <c r="F21" t="s">
        <v>202</v>
      </c>
      <c r="G21" t="s">
        <v>203</v>
      </c>
      <c r="H21" t="s">
        <v>9</v>
      </c>
    </row>
    <row r="22" spans="1:10" x14ac:dyDescent="0.25">
      <c r="A22" t="s">
        <v>13</v>
      </c>
      <c r="B22" t="s">
        <v>119</v>
      </c>
      <c r="C22" t="s">
        <v>120</v>
      </c>
      <c r="D22" t="s">
        <v>30</v>
      </c>
      <c r="E22" t="s">
        <v>31</v>
      </c>
      <c r="F22" t="s">
        <v>115</v>
      </c>
      <c r="G22" t="s">
        <v>204</v>
      </c>
      <c r="H22" t="s">
        <v>21</v>
      </c>
    </row>
    <row r="23" spans="1:10" x14ac:dyDescent="0.25">
      <c r="A23" t="s">
        <v>21</v>
      </c>
      <c r="B23" t="s">
        <v>126</v>
      </c>
      <c r="C23" t="s">
        <v>127</v>
      </c>
      <c r="D23" t="s">
        <v>12</v>
      </c>
      <c r="E23" t="s">
        <v>9</v>
      </c>
      <c r="F23" t="s">
        <v>194</v>
      </c>
      <c r="G23" t="s">
        <v>205</v>
      </c>
      <c r="H23" t="s">
        <v>13</v>
      </c>
    </row>
    <row r="24" spans="1:10" x14ac:dyDescent="0.25">
      <c r="A24" t="s">
        <v>27</v>
      </c>
    </row>
    <row r="26" spans="1:10" x14ac:dyDescent="0.25">
      <c r="D26" t="s">
        <v>34</v>
      </c>
      <c r="E26" t="s">
        <v>35</v>
      </c>
      <c r="F26" t="s">
        <v>36</v>
      </c>
      <c r="G26" t="s">
        <v>37</v>
      </c>
      <c r="H26" t="s">
        <v>38</v>
      </c>
      <c r="I26" t="s">
        <v>39</v>
      </c>
      <c r="J26" t="s">
        <v>40</v>
      </c>
    </row>
    <row r="27" spans="1:10" x14ac:dyDescent="0.25">
      <c r="C27" t="s">
        <v>41</v>
      </c>
      <c r="D27" t="s">
        <v>50</v>
      </c>
      <c r="E27" t="s">
        <v>82</v>
      </c>
      <c r="F27" t="s">
        <v>82</v>
      </c>
      <c r="I27" t="s">
        <v>54</v>
      </c>
      <c r="J27" t="s">
        <v>27</v>
      </c>
    </row>
    <row r="28" spans="1:10" x14ac:dyDescent="0.25">
      <c r="C28" t="s">
        <v>47</v>
      </c>
      <c r="J28" t="s">
        <v>21</v>
      </c>
    </row>
    <row r="29" spans="1:10" x14ac:dyDescent="0.25">
      <c r="C29" t="s">
        <v>52</v>
      </c>
      <c r="J29" t="s">
        <v>13</v>
      </c>
    </row>
    <row r="30" spans="1:10" x14ac:dyDescent="0.25">
      <c r="C30" t="s">
        <v>46</v>
      </c>
      <c r="D30" t="s">
        <v>49</v>
      </c>
      <c r="E30" t="s">
        <v>42</v>
      </c>
      <c r="F30" t="s">
        <v>56</v>
      </c>
      <c r="G30" t="s">
        <v>134</v>
      </c>
      <c r="H30" t="s">
        <v>206</v>
      </c>
      <c r="I30" t="s">
        <v>46</v>
      </c>
      <c r="J30" t="s">
        <v>27</v>
      </c>
    </row>
    <row r="31" spans="1:10" x14ac:dyDescent="0.25">
      <c r="C31" t="s">
        <v>58</v>
      </c>
      <c r="D31" t="s">
        <v>61</v>
      </c>
      <c r="E31" t="s">
        <v>44</v>
      </c>
      <c r="F31" t="s">
        <v>53</v>
      </c>
      <c r="G31" t="s">
        <v>206</v>
      </c>
      <c r="H31" t="s">
        <v>61</v>
      </c>
      <c r="I31" t="s">
        <v>57</v>
      </c>
      <c r="J31" t="s">
        <v>21</v>
      </c>
    </row>
    <row r="32" spans="1:10" x14ac:dyDescent="0.25">
      <c r="C32" t="s">
        <v>60</v>
      </c>
      <c r="J32" t="s">
        <v>9</v>
      </c>
    </row>
    <row r="34" spans="1:10" x14ac:dyDescent="0.25">
      <c r="B34" t="s">
        <v>2</v>
      </c>
      <c r="C34" t="s">
        <v>85</v>
      </c>
      <c r="D34" t="s">
        <v>4</v>
      </c>
      <c r="E34" t="s">
        <v>5</v>
      </c>
      <c r="F34" t="s">
        <v>6</v>
      </c>
      <c r="G34" t="s">
        <v>7</v>
      </c>
      <c r="H34" t="s">
        <v>8</v>
      </c>
    </row>
    <row r="35" spans="1:10" x14ac:dyDescent="0.25">
      <c r="A35" t="s">
        <v>9</v>
      </c>
      <c r="B35" t="s">
        <v>207</v>
      </c>
      <c r="C35" t="s">
        <v>208</v>
      </c>
      <c r="D35" t="s">
        <v>30</v>
      </c>
      <c r="E35" t="s">
        <v>13</v>
      </c>
      <c r="F35" t="s">
        <v>190</v>
      </c>
      <c r="G35" t="s">
        <v>209</v>
      </c>
      <c r="H35" t="s">
        <v>9</v>
      </c>
    </row>
    <row r="36" spans="1:10" x14ac:dyDescent="0.25">
      <c r="A36" t="s">
        <v>13</v>
      </c>
      <c r="B36" t="s">
        <v>140</v>
      </c>
      <c r="C36" t="s">
        <v>141</v>
      </c>
      <c r="D36" t="s">
        <v>12</v>
      </c>
      <c r="E36" t="s">
        <v>9</v>
      </c>
      <c r="F36" t="s">
        <v>194</v>
      </c>
      <c r="G36" t="s">
        <v>210</v>
      </c>
      <c r="H36" t="s">
        <v>13</v>
      </c>
    </row>
    <row r="37" spans="1:10" x14ac:dyDescent="0.25">
      <c r="A37" t="s">
        <v>21</v>
      </c>
      <c r="B37" t="s">
        <v>94</v>
      </c>
      <c r="C37" t="s">
        <v>95</v>
      </c>
      <c r="D37" t="s">
        <v>24</v>
      </c>
      <c r="E37" t="s">
        <v>31</v>
      </c>
      <c r="F37" t="s">
        <v>198</v>
      </c>
      <c r="G37" t="s">
        <v>211</v>
      </c>
      <c r="H37" t="s">
        <v>21</v>
      </c>
    </row>
    <row r="38" spans="1:10" x14ac:dyDescent="0.25">
      <c r="A38" t="s">
        <v>27</v>
      </c>
    </row>
    <row r="40" spans="1:10" x14ac:dyDescent="0.25">
      <c r="D40" t="s">
        <v>34</v>
      </c>
      <c r="E40" t="s">
        <v>35</v>
      </c>
      <c r="F40" t="s">
        <v>36</v>
      </c>
      <c r="G40" t="s">
        <v>37</v>
      </c>
      <c r="H40" t="s">
        <v>38</v>
      </c>
      <c r="I40" t="s">
        <v>39</v>
      </c>
      <c r="J40" t="s">
        <v>40</v>
      </c>
    </row>
    <row r="41" spans="1:10" x14ac:dyDescent="0.25">
      <c r="C41" t="s">
        <v>41</v>
      </c>
      <c r="D41" t="s">
        <v>42</v>
      </c>
      <c r="E41" t="s">
        <v>61</v>
      </c>
      <c r="F41" t="s">
        <v>84</v>
      </c>
      <c r="I41" t="s">
        <v>54</v>
      </c>
      <c r="J41" t="s">
        <v>27</v>
      </c>
    </row>
    <row r="42" spans="1:10" x14ac:dyDescent="0.25">
      <c r="C42" t="s">
        <v>47</v>
      </c>
      <c r="J42" t="s">
        <v>21</v>
      </c>
    </row>
    <row r="43" spans="1:10" x14ac:dyDescent="0.25">
      <c r="C43" t="s">
        <v>52</v>
      </c>
      <c r="J43" t="s">
        <v>13</v>
      </c>
    </row>
    <row r="44" spans="1:10" x14ac:dyDescent="0.25">
      <c r="C44" t="s">
        <v>46</v>
      </c>
      <c r="D44" t="s">
        <v>84</v>
      </c>
      <c r="E44" t="s">
        <v>101</v>
      </c>
      <c r="F44" t="s">
        <v>45</v>
      </c>
      <c r="G44" t="s">
        <v>149</v>
      </c>
      <c r="H44" t="s">
        <v>56</v>
      </c>
      <c r="I44" t="s">
        <v>57</v>
      </c>
      <c r="J44" t="s">
        <v>27</v>
      </c>
    </row>
    <row r="45" spans="1:10" x14ac:dyDescent="0.25">
      <c r="C45" t="s">
        <v>58</v>
      </c>
      <c r="D45" t="s">
        <v>212</v>
      </c>
      <c r="E45" t="s">
        <v>48</v>
      </c>
      <c r="F45" t="s">
        <v>84</v>
      </c>
      <c r="I45" t="s">
        <v>54</v>
      </c>
      <c r="J45" t="s">
        <v>21</v>
      </c>
    </row>
    <row r="46" spans="1:10" x14ac:dyDescent="0.25">
      <c r="C46" t="s">
        <v>60</v>
      </c>
      <c r="J46" t="s">
        <v>9</v>
      </c>
    </row>
    <row r="48" spans="1:10" x14ac:dyDescent="0.25">
      <c r="B48" t="s">
        <v>2</v>
      </c>
      <c r="C48" t="s">
        <v>104</v>
      </c>
      <c r="D48" t="s">
        <v>4</v>
      </c>
      <c r="E48" t="s">
        <v>5</v>
      </c>
      <c r="F48" t="s">
        <v>6</v>
      </c>
      <c r="G48" t="s">
        <v>7</v>
      </c>
      <c r="H48" t="s">
        <v>8</v>
      </c>
    </row>
    <row r="49" spans="1:10" x14ac:dyDescent="0.25">
      <c r="A49" t="s">
        <v>9</v>
      </c>
      <c r="B49" t="s">
        <v>213</v>
      </c>
      <c r="C49" t="s">
        <v>214</v>
      </c>
      <c r="D49" t="s">
        <v>24</v>
      </c>
      <c r="E49" t="s">
        <v>21</v>
      </c>
      <c r="F49" t="s">
        <v>215</v>
      </c>
      <c r="G49" t="s">
        <v>216</v>
      </c>
      <c r="H49" t="s">
        <v>9</v>
      </c>
    </row>
    <row r="50" spans="1:10" x14ac:dyDescent="0.25">
      <c r="A50" t="s">
        <v>13</v>
      </c>
      <c r="B50" t="s">
        <v>107</v>
      </c>
      <c r="C50" t="s">
        <v>108</v>
      </c>
      <c r="D50" t="s">
        <v>30</v>
      </c>
      <c r="E50" t="s">
        <v>9</v>
      </c>
      <c r="F50" t="s">
        <v>115</v>
      </c>
      <c r="G50" t="s">
        <v>217</v>
      </c>
      <c r="H50" t="s">
        <v>13</v>
      </c>
    </row>
    <row r="51" spans="1:10" x14ac:dyDescent="0.25">
      <c r="A51" t="s">
        <v>21</v>
      </c>
      <c r="B51" t="s">
        <v>146</v>
      </c>
      <c r="C51" t="s">
        <v>147</v>
      </c>
      <c r="D51" t="s">
        <v>12</v>
      </c>
      <c r="E51" t="s">
        <v>9</v>
      </c>
      <c r="F51" t="s">
        <v>218</v>
      </c>
      <c r="G51" t="s">
        <v>219</v>
      </c>
      <c r="H51" t="s">
        <v>27</v>
      </c>
    </row>
    <row r="52" spans="1:10" x14ac:dyDescent="0.25">
      <c r="A52" t="s">
        <v>27</v>
      </c>
      <c r="B52" t="s">
        <v>97</v>
      </c>
      <c r="C52" t="s">
        <v>98</v>
      </c>
      <c r="D52" t="s">
        <v>18</v>
      </c>
      <c r="E52" t="s">
        <v>9</v>
      </c>
      <c r="F52" t="s">
        <v>220</v>
      </c>
      <c r="G52" t="s">
        <v>221</v>
      </c>
      <c r="H52" t="s">
        <v>21</v>
      </c>
    </row>
    <row r="54" spans="1:10" x14ac:dyDescent="0.25">
      <c r="D54" t="s">
        <v>34</v>
      </c>
      <c r="E54" t="s">
        <v>35</v>
      </c>
      <c r="F54" t="s">
        <v>36</v>
      </c>
      <c r="G54" t="s">
        <v>37</v>
      </c>
      <c r="H54" t="s">
        <v>38</v>
      </c>
      <c r="I54" t="s">
        <v>39</v>
      </c>
      <c r="J54" t="s">
        <v>40</v>
      </c>
    </row>
    <row r="55" spans="1:10" x14ac:dyDescent="0.25">
      <c r="C55" t="s">
        <v>41</v>
      </c>
      <c r="D55" t="s">
        <v>45</v>
      </c>
      <c r="E55" t="s">
        <v>50</v>
      </c>
      <c r="F55" t="s">
        <v>81</v>
      </c>
      <c r="I55" t="s">
        <v>54</v>
      </c>
      <c r="J55" t="s">
        <v>27</v>
      </c>
    </row>
    <row r="56" spans="1:10" x14ac:dyDescent="0.25">
      <c r="C56" t="s">
        <v>47</v>
      </c>
      <c r="D56" t="s">
        <v>61</v>
      </c>
      <c r="E56" t="s">
        <v>134</v>
      </c>
      <c r="F56" t="s">
        <v>44</v>
      </c>
      <c r="G56" t="s">
        <v>43</v>
      </c>
      <c r="I56" t="s">
        <v>41</v>
      </c>
      <c r="J56" t="s">
        <v>21</v>
      </c>
    </row>
    <row r="57" spans="1:10" x14ac:dyDescent="0.25">
      <c r="C57" t="s">
        <v>52</v>
      </c>
      <c r="D57" t="s">
        <v>56</v>
      </c>
      <c r="E57" t="s">
        <v>61</v>
      </c>
      <c r="F57" t="s">
        <v>61</v>
      </c>
      <c r="I57" t="s">
        <v>54</v>
      </c>
      <c r="J57" t="s">
        <v>13</v>
      </c>
    </row>
    <row r="58" spans="1:10" x14ac:dyDescent="0.25">
      <c r="C58" t="s">
        <v>46</v>
      </c>
      <c r="D58" t="s">
        <v>61</v>
      </c>
      <c r="E58" t="s">
        <v>48</v>
      </c>
      <c r="F58" t="s">
        <v>82</v>
      </c>
      <c r="I58" t="s">
        <v>54</v>
      </c>
      <c r="J58" t="s">
        <v>27</v>
      </c>
    </row>
    <row r="59" spans="1:10" x14ac:dyDescent="0.25">
      <c r="C59" t="s">
        <v>58</v>
      </c>
      <c r="D59" t="s">
        <v>50</v>
      </c>
      <c r="E59" t="s">
        <v>84</v>
      </c>
      <c r="F59" t="s">
        <v>53</v>
      </c>
      <c r="I59" t="s">
        <v>54</v>
      </c>
      <c r="J59" t="s">
        <v>21</v>
      </c>
    </row>
    <row r="60" spans="1:10" x14ac:dyDescent="0.25">
      <c r="C60" t="s">
        <v>60</v>
      </c>
      <c r="D60" t="s">
        <v>43</v>
      </c>
      <c r="E60" t="s">
        <v>48</v>
      </c>
      <c r="F60" t="s">
        <v>82</v>
      </c>
      <c r="G60" t="s">
        <v>61</v>
      </c>
      <c r="I60" t="s">
        <v>51</v>
      </c>
      <c r="J60" t="s">
        <v>9</v>
      </c>
    </row>
    <row r="62" spans="1:10" x14ac:dyDescent="0.25">
      <c r="B62" t="s">
        <v>2</v>
      </c>
      <c r="C62" t="s">
        <v>118</v>
      </c>
      <c r="D62" t="s">
        <v>4</v>
      </c>
      <c r="E62" t="s">
        <v>5</v>
      </c>
      <c r="F62" t="s">
        <v>6</v>
      </c>
      <c r="G62" t="s">
        <v>7</v>
      </c>
      <c r="H62" t="s">
        <v>8</v>
      </c>
    </row>
    <row r="63" spans="1:10" x14ac:dyDescent="0.25">
      <c r="A63" t="s">
        <v>9</v>
      </c>
      <c r="B63" t="s">
        <v>222</v>
      </c>
      <c r="C63" t="s">
        <v>223</v>
      </c>
      <c r="D63" t="s">
        <v>224</v>
      </c>
      <c r="E63" t="s">
        <v>13</v>
      </c>
      <c r="F63" t="s">
        <v>128</v>
      </c>
      <c r="G63" t="s">
        <v>225</v>
      </c>
      <c r="H63" t="s">
        <v>13</v>
      </c>
    </row>
    <row r="64" spans="1:10" x14ac:dyDescent="0.25">
      <c r="A64" t="s">
        <v>13</v>
      </c>
      <c r="B64" t="s">
        <v>90</v>
      </c>
      <c r="C64" t="s">
        <v>91</v>
      </c>
      <c r="D64" t="s">
        <v>30</v>
      </c>
      <c r="E64" t="s">
        <v>21</v>
      </c>
      <c r="F64" t="s">
        <v>92</v>
      </c>
      <c r="G64" t="s">
        <v>226</v>
      </c>
      <c r="H64" t="s">
        <v>9</v>
      </c>
    </row>
    <row r="65" spans="1:10" x14ac:dyDescent="0.25">
      <c r="A65" t="s">
        <v>21</v>
      </c>
      <c r="B65" t="s">
        <v>113</v>
      </c>
      <c r="C65" t="s">
        <v>114</v>
      </c>
      <c r="D65" t="s">
        <v>24</v>
      </c>
      <c r="E65" t="s">
        <v>9</v>
      </c>
      <c r="F65" t="s">
        <v>227</v>
      </c>
      <c r="G65" t="s">
        <v>228</v>
      </c>
      <c r="H65" t="s">
        <v>21</v>
      </c>
    </row>
    <row r="66" spans="1:10" x14ac:dyDescent="0.25">
      <c r="A66" t="s">
        <v>27</v>
      </c>
      <c r="B66" t="s">
        <v>130</v>
      </c>
      <c r="C66" t="s">
        <v>131</v>
      </c>
      <c r="D66" t="s">
        <v>18</v>
      </c>
      <c r="E66" t="s">
        <v>31</v>
      </c>
      <c r="F66" t="s">
        <v>78</v>
      </c>
      <c r="G66" t="s">
        <v>229</v>
      </c>
      <c r="H66" t="s">
        <v>27</v>
      </c>
    </row>
    <row r="68" spans="1:10" x14ac:dyDescent="0.25">
      <c r="D68" t="s">
        <v>34</v>
      </c>
      <c r="E68" t="s">
        <v>35</v>
      </c>
      <c r="F68" t="s">
        <v>36</v>
      </c>
      <c r="G68" t="s">
        <v>37</v>
      </c>
      <c r="H68" t="s">
        <v>38</v>
      </c>
      <c r="I68" t="s">
        <v>39</v>
      </c>
      <c r="J68" t="s">
        <v>40</v>
      </c>
    </row>
    <row r="69" spans="1:10" x14ac:dyDescent="0.25">
      <c r="C69" t="s">
        <v>41</v>
      </c>
      <c r="D69" t="s">
        <v>49</v>
      </c>
      <c r="E69" t="s">
        <v>84</v>
      </c>
      <c r="F69" t="s">
        <v>61</v>
      </c>
      <c r="G69" t="s">
        <v>59</v>
      </c>
      <c r="H69" t="s">
        <v>42</v>
      </c>
      <c r="I69" t="s">
        <v>57</v>
      </c>
      <c r="J69" t="s">
        <v>27</v>
      </c>
    </row>
    <row r="70" spans="1:10" x14ac:dyDescent="0.25">
      <c r="C70" t="s">
        <v>47</v>
      </c>
      <c r="D70" t="s">
        <v>61</v>
      </c>
      <c r="E70" t="s">
        <v>50</v>
      </c>
      <c r="F70" t="s">
        <v>42</v>
      </c>
      <c r="I70" t="s">
        <v>54</v>
      </c>
      <c r="J70" t="s">
        <v>21</v>
      </c>
    </row>
    <row r="71" spans="1:10" x14ac:dyDescent="0.25">
      <c r="C71" t="s">
        <v>52</v>
      </c>
      <c r="D71" t="s">
        <v>49</v>
      </c>
      <c r="E71" t="s">
        <v>55</v>
      </c>
      <c r="F71" t="s">
        <v>61</v>
      </c>
      <c r="G71" t="s">
        <v>82</v>
      </c>
      <c r="I71" t="s">
        <v>51</v>
      </c>
      <c r="J71" t="s">
        <v>13</v>
      </c>
    </row>
    <row r="72" spans="1:10" x14ac:dyDescent="0.25">
      <c r="C72" t="s">
        <v>46</v>
      </c>
      <c r="D72" t="s">
        <v>55</v>
      </c>
      <c r="E72" t="s">
        <v>44</v>
      </c>
      <c r="F72" t="s">
        <v>84</v>
      </c>
      <c r="G72" t="s">
        <v>45</v>
      </c>
      <c r="I72" t="s">
        <v>51</v>
      </c>
      <c r="J72" t="s">
        <v>27</v>
      </c>
    </row>
    <row r="73" spans="1:10" x14ac:dyDescent="0.25">
      <c r="C73" t="s">
        <v>58</v>
      </c>
      <c r="D73" t="s">
        <v>44</v>
      </c>
      <c r="E73" t="s">
        <v>43</v>
      </c>
      <c r="F73" t="s">
        <v>43</v>
      </c>
      <c r="I73" t="s">
        <v>83</v>
      </c>
      <c r="J73" t="s">
        <v>21</v>
      </c>
    </row>
    <row r="74" spans="1:10" x14ac:dyDescent="0.25">
      <c r="C74" t="s">
        <v>60</v>
      </c>
      <c r="D74" t="s">
        <v>82</v>
      </c>
      <c r="E74" t="s">
        <v>101</v>
      </c>
      <c r="F74" t="s">
        <v>84</v>
      </c>
      <c r="G74" t="s">
        <v>50</v>
      </c>
      <c r="I74" t="s">
        <v>51</v>
      </c>
      <c r="J74" t="s">
        <v>9</v>
      </c>
    </row>
    <row r="76" spans="1:10" x14ac:dyDescent="0.25">
      <c r="B76" t="s">
        <v>2</v>
      </c>
      <c r="C76" t="s">
        <v>135</v>
      </c>
      <c r="D76" t="s">
        <v>4</v>
      </c>
      <c r="E76" t="s">
        <v>5</v>
      </c>
      <c r="F76" t="s">
        <v>6</v>
      </c>
      <c r="G76" t="s">
        <v>7</v>
      </c>
      <c r="H76" t="s">
        <v>8</v>
      </c>
    </row>
    <row r="77" spans="1:10" x14ac:dyDescent="0.25">
      <c r="A77" t="s">
        <v>9</v>
      </c>
      <c r="B77" t="s">
        <v>63</v>
      </c>
      <c r="C77" t="s">
        <v>64</v>
      </c>
      <c r="D77" t="s">
        <v>12</v>
      </c>
      <c r="E77" t="s">
        <v>21</v>
      </c>
      <c r="F77" t="s">
        <v>109</v>
      </c>
      <c r="G77" t="s">
        <v>230</v>
      </c>
      <c r="H77" t="s">
        <v>9</v>
      </c>
    </row>
    <row r="78" spans="1:10" x14ac:dyDescent="0.25">
      <c r="A78" t="s">
        <v>13</v>
      </c>
      <c r="B78" t="s">
        <v>136</v>
      </c>
      <c r="C78" t="s">
        <v>137</v>
      </c>
      <c r="D78" t="s">
        <v>24</v>
      </c>
      <c r="E78" t="s">
        <v>31</v>
      </c>
      <c r="F78" t="s">
        <v>231</v>
      </c>
      <c r="G78" t="s">
        <v>232</v>
      </c>
      <c r="H78" t="s">
        <v>27</v>
      </c>
    </row>
    <row r="79" spans="1:10" x14ac:dyDescent="0.25">
      <c r="A79" t="s">
        <v>21</v>
      </c>
      <c r="B79" t="s">
        <v>71</v>
      </c>
      <c r="C79" t="s">
        <v>72</v>
      </c>
      <c r="D79" t="s">
        <v>73</v>
      </c>
      <c r="E79" t="s">
        <v>13</v>
      </c>
      <c r="F79" t="s">
        <v>227</v>
      </c>
      <c r="G79" t="s">
        <v>233</v>
      </c>
      <c r="H79" t="s">
        <v>13</v>
      </c>
    </row>
    <row r="80" spans="1:10" x14ac:dyDescent="0.25">
      <c r="A80" t="s">
        <v>27</v>
      </c>
      <c r="B80" t="s">
        <v>28</v>
      </c>
      <c r="C80" t="s">
        <v>29</v>
      </c>
      <c r="D80" t="s">
        <v>30</v>
      </c>
      <c r="E80" t="s">
        <v>9</v>
      </c>
      <c r="F80" t="s">
        <v>227</v>
      </c>
      <c r="G80" t="s">
        <v>234</v>
      </c>
      <c r="H80" t="s">
        <v>21</v>
      </c>
    </row>
    <row r="82" spans="1:10" x14ac:dyDescent="0.25">
      <c r="D82" t="s">
        <v>34</v>
      </c>
      <c r="E82" t="s">
        <v>35</v>
      </c>
      <c r="F82" t="s">
        <v>36</v>
      </c>
      <c r="G82" t="s">
        <v>37</v>
      </c>
      <c r="H82" t="s">
        <v>38</v>
      </c>
      <c r="I82" t="s">
        <v>39</v>
      </c>
      <c r="J82" t="s">
        <v>40</v>
      </c>
    </row>
    <row r="83" spans="1:10" x14ac:dyDescent="0.25">
      <c r="C83" t="s">
        <v>41</v>
      </c>
      <c r="D83" t="s">
        <v>55</v>
      </c>
      <c r="E83" t="s">
        <v>48</v>
      </c>
      <c r="F83" t="s">
        <v>53</v>
      </c>
      <c r="I83" t="s">
        <v>54</v>
      </c>
      <c r="J83" t="s">
        <v>27</v>
      </c>
    </row>
    <row r="84" spans="1:10" x14ac:dyDescent="0.25">
      <c r="C84" t="s">
        <v>47</v>
      </c>
      <c r="D84" t="s">
        <v>84</v>
      </c>
      <c r="E84" t="s">
        <v>117</v>
      </c>
      <c r="F84" t="s">
        <v>59</v>
      </c>
      <c r="G84" t="s">
        <v>134</v>
      </c>
      <c r="I84" t="s">
        <v>41</v>
      </c>
      <c r="J84" t="s">
        <v>21</v>
      </c>
    </row>
    <row r="85" spans="1:10" x14ac:dyDescent="0.25">
      <c r="C85" t="s">
        <v>52</v>
      </c>
      <c r="D85" t="s">
        <v>82</v>
      </c>
      <c r="E85" t="s">
        <v>59</v>
      </c>
      <c r="F85" t="s">
        <v>84</v>
      </c>
      <c r="G85" t="s">
        <v>82</v>
      </c>
      <c r="I85" t="s">
        <v>51</v>
      </c>
      <c r="J85" t="s">
        <v>13</v>
      </c>
    </row>
    <row r="86" spans="1:10" x14ac:dyDescent="0.25">
      <c r="C86" t="s">
        <v>46</v>
      </c>
      <c r="D86" t="s">
        <v>42</v>
      </c>
      <c r="E86" t="s">
        <v>49</v>
      </c>
      <c r="F86" t="s">
        <v>42</v>
      </c>
      <c r="G86" t="s">
        <v>235</v>
      </c>
      <c r="H86" t="s">
        <v>236</v>
      </c>
      <c r="I86" t="s">
        <v>46</v>
      </c>
      <c r="J86" t="s">
        <v>27</v>
      </c>
    </row>
    <row r="87" spans="1:10" x14ac:dyDescent="0.25">
      <c r="C87" t="s">
        <v>58</v>
      </c>
      <c r="D87" t="s">
        <v>43</v>
      </c>
      <c r="E87" t="s">
        <v>42</v>
      </c>
      <c r="F87" t="s">
        <v>44</v>
      </c>
      <c r="G87" t="s">
        <v>84</v>
      </c>
      <c r="H87" t="s">
        <v>84</v>
      </c>
      <c r="I87" t="s">
        <v>57</v>
      </c>
      <c r="J87" t="s">
        <v>21</v>
      </c>
    </row>
    <row r="88" spans="1:10" x14ac:dyDescent="0.25">
      <c r="C88" t="s">
        <v>60</v>
      </c>
      <c r="D88" t="s">
        <v>117</v>
      </c>
      <c r="E88" t="s">
        <v>84</v>
      </c>
      <c r="F88" t="s">
        <v>101</v>
      </c>
      <c r="G88" t="s">
        <v>55</v>
      </c>
      <c r="H88" t="s">
        <v>42</v>
      </c>
      <c r="I88" t="s">
        <v>57</v>
      </c>
      <c r="J88" t="s">
        <v>9</v>
      </c>
    </row>
    <row r="90" spans="1:10" x14ac:dyDescent="0.25">
      <c r="B90" t="s">
        <v>2</v>
      </c>
      <c r="C90" t="s">
        <v>237</v>
      </c>
      <c r="D90" t="s">
        <v>4</v>
      </c>
      <c r="E90" t="s">
        <v>5</v>
      </c>
      <c r="F90" t="s">
        <v>6</v>
      </c>
      <c r="G90" t="s">
        <v>7</v>
      </c>
      <c r="H90" t="s">
        <v>8</v>
      </c>
    </row>
    <row r="91" spans="1:10" x14ac:dyDescent="0.25">
      <c r="A91" t="s">
        <v>9</v>
      </c>
      <c r="B91" t="s">
        <v>86</v>
      </c>
      <c r="C91" t="s">
        <v>87</v>
      </c>
      <c r="D91" t="s">
        <v>12</v>
      </c>
      <c r="E91" t="s">
        <v>13</v>
      </c>
      <c r="F91" t="s">
        <v>238</v>
      </c>
      <c r="G91" t="s">
        <v>239</v>
      </c>
      <c r="H91" t="s">
        <v>13</v>
      </c>
    </row>
    <row r="92" spans="1:10" x14ac:dyDescent="0.25">
      <c r="A92" t="s">
        <v>13</v>
      </c>
      <c r="B92" t="s">
        <v>16</v>
      </c>
      <c r="C92" t="s">
        <v>17</v>
      </c>
      <c r="D92" t="s">
        <v>18</v>
      </c>
      <c r="E92" t="s">
        <v>21</v>
      </c>
      <c r="F92" t="s">
        <v>109</v>
      </c>
      <c r="G92" t="s">
        <v>240</v>
      </c>
      <c r="H92" t="s">
        <v>9</v>
      </c>
    </row>
    <row r="93" spans="1:10" x14ac:dyDescent="0.25">
      <c r="A93" t="s">
        <v>21</v>
      </c>
      <c r="B93" t="s">
        <v>22</v>
      </c>
      <c r="C93" t="s">
        <v>23</v>
      </c>
      <c r="D93" t="s">
        <v>24</v>
      </c>
      <c r="E93" t="s">
        <v>9</v>
      </c>
      <c r="F93" t="s">
        <v>138</v>
      </c>
      <c r="G93" t="s">
        <v>241</v>
      </c>
      <c r="H93" t="s">
        <v>21</v>
      </c>
    </row>
    <row r="94" spans="1:10" x14ac:dyDescent="0.25">
      <c r="A94" t="s">
        <v>27</v>
      </c>
      <c r="B94" t="s">
        <v>242</v>
      </c>
      <c r="C94" t="s">
        <v>243</v>
      </c>
      <c r="D94" t="s">
        <v>30</v>
      </c>
      <c r="E94" t="s">
        <v>31</v>
      </c>
      <c r="F94" t="s">
        <v>244</v>
      </c>
      <c r="G94" t="s">
        <v>245</v>
      </c>
      <c r="H94" t="s">
        <v>27</v>
      </c>
    </row>
    <row r="96" spans="1:10" x14ac:dyDescent="0.25">
      <c r="D96" t="s">
        <v>34</v>
      </c>
      <c r="E96" t="s">
        <v>35</v>
      </c>
      <c r="F96" t="s">
        <v>36</v>
      </c>
      <c r="G96" t="s">
        <v>37</v>
      </c>
      <c r="H96" t="s">
        <v>38</v>
      </c>
      <c r="I96" t="s">
        <v>39</v>
      </c>
      <c r="J96" t="s">
        <v>40</v>
      </c>
    </row>
    <row r="97" spans="1:10" x14ac:dyDescent="0.25">
      <c r="C97" t="s">
        <v>41</v>
      </c>
      <c r="D97" t="s">
        <v>53</v>
      </c>
      <c r="E97" t="s">
        <v>45</v>
      </c>
      <c r="F97" t="s">
        <v>42</v>
      </c>
      <c r="I97" t="s">
        <v>54</v>
      </c>
      <c r="J97" t="s">
        <v>27</v>
      </c>
    </row>
    <row r="98" spans="1:10" x14ac:dyDescent="0.25">
      <c r="C98" t="s">
        <v>47</v>
      </c>
      <c r="D98" t="s">
        <v>61</v>
      </c>
      <c r="E98" t="s">
        <v>55</v>
      </c>
      <c r="F98" t="s">
        <v>50</v>
      </c>
      <c r="I98" t="s">
        <v>54</v>
      </c>
      <c r="J98" t="s">
        <v>21</v>
      </c>
    </row>
    <row r="99" spans="1:10" x14ac:dyDescent="0.25">
      <c r="C99" t="s">
        <v>52</v>
      </c>
      <c r="D99" t="s">
        <v>61</v>
      </c>
      <c r="E99" t="s">
        <v>56</v>
      </c>
      <c r="F99" t="s">
        <v>42</v>
      </c>
      <c r="I99" t="s">
        <v>54</v>
      </c>
      <c r="J99" t="s">
        <v>13</v>
      </c>
    </row>
    <row r="100" spans="1:10" x14ac:dyDescent="0.25">
      <c r="C100" t="s">
        <v>46</v>
      </c>
      <c r="D100" t="s">
        <v>84</v>
      </c>
      <c r="E100" t="s">
        <v>101</v>
      </c>
      <c r="F100" t="s">
        <v>133</v>
      </c>
      <c r="G100" t="s">
        <v>42</v>
      </c>
      <c r="H100" t="s">
        <v>84</v>
      </c>
      <c r="I100" t="s">
        <v>57</v>
      </c>
      <c r="J100" t="s">
        <v>27</v>
      </c>
    </row>
    <row r="101" spans="1:10" x14ac:dyDescent="0.25">
      <c r="C101" t="s">
        <v>58</v>
      </c>
      <c r="D101" t="s">
        <v>43</v>
      </c>
      <c r="E101" t="s">
        <v>101</v>
      </c>
      <c r="F101" t="s">
        <v>45</v>
      </c>
      <c r="G101" t="s">
        <v>149</v>
      </c>
      <c r="I101" t="s">
        <v>41</v>
      </c>
      <c r="J101" t="s">
        <v>21</v>
      </c>
    </row>
    <row r="102" spans="1:10" x14ac:dyDescent="0.25">
      <c r="C102" t="s">
        <v>60</v>
      </c>
      <c r="D102" t="s">
        <v>55</v>
      </c>
      <c r="E102" t="s">
        <v>50</v>
      </c>
      <c r="F102" t="s">
        <v>61</v>
      </c>
      <c r="I102" t="s">
        <v>54</v>
      </c>
      <c r="J102" t="s">
        <v>9</v>
      </c>
    </row>
    <row r="104" spans="1:10" x14ac:dyDescent="0.25">
      <c r="B104" t="s">
        <v>2</v>
      </c>
      <c r="C104" t="s">
        <v>246</v>
      </c>
      <c r="D104" t="s">
        <v>4</v>
      </c>
      <c r="E104" t="s">
        <v>5</v>
      </c>
      <c r="F104" t="s">
        <v>6</v>
      </c>
      <c r="G104" t="s">
        <v>7</v>
      </c>
      <c r="H104" t="s">
        <v>8</v>
      </c>
    </row>
    <row r="105" spans="1:10" x14ac:dyDescent="0.25">
      <c r="A105" t="s">
        <v>9</v>
      </c>
      <c r="B105" t="s">
        <v>86</v>
      </c>
      <c r="C105" t="s">
        <v>105</v>
      </c>
      <c r="D105" t="s">
        <v>73</v>
      </c>
      <c r="E105" t="s">
        <v>21</v>
      </c>
      <c r="F105" t="s">
        <v>109</v>
      </c>
      <c r="G105" t="s">
        <v>247</v>
      </c>
      <c r="H105" t="s">
        <v>9</v>
      </c>
    </row>
    <row r="106" spans="1:10" x14ac:dyDescent="0.25">
      <c r="A106" t="s">
        <v>13</v>
      </c>
      <c r="B106" t="s">
        <v>67</v>
      </c>
      <c r="C106" t="s">
        <v>68</v>
      </c>
      <c r="D106" t="s">
        <v>30</v>
      </c>
      <c r="E106" t="s">
        <v>13</v>
      </c>
      <c r="F106" t="s">
        <v>238</v>
      </c>
      <c r="G106" t="s">
        <v>248</v>
      </c>
      <c r="H106" t="s">
        <v>13</v>
      </c>
    </row>
    <row r="107" spans="1:10" x14ac:dyDescent="0.25">
      <c r="A107" t="s">
        <v>21</v>
      </c>
      <c r="B107" t="s">
        <v>94</v>
      </c>
      <c r="C107" t="s">
        <v>111</v>
      </c>
      <c r="D107" t="s">
        <v>12</v>
      </c>
      <c r="E107" t="s">
        <v>31</v>
      </c>
      <c r="F107" t="s">
        <v>78</v>
      </c>
      <c r="G107" t="s">
        <v>249</v>
      </c>
      <c r="H107" t="s">
        <v>27</v>
      </c>
    </row>
    <row r="108" spans="1:10" x14ac:dyDescent="0.25">
      <c r="A108" t="s">
        <v>27</v>
      </c>
      <c r="B108" t="s">
        <v>250</v>
      </c>
      <c r="C108" t="s">
        <v>251</v>
      </c>
      <c r="D108" t="s">
        <v>18</v>
      </c>
      <c r="E108" t="s">
        <v>9</v>
      </c>
      <c r="F108" t="s">
        <v>220</v>
      </c>
      <c r="G108" t="s">
        <v>252</v>
      </c>
      <c r="H108" t="s">
        <v>21</v>
      </c>
    </row>
    <row r="110" spans="1:10" x14ac:dyDescent="0.25">
      <c r="D110" t="s">
        <v>34</v>
      </c>
      <c r="E110" t="s">
        <v>35</v>
      </c>
      <c r="F110" t="s">
        <v>36</v>
      </c>
      <c r="G110" t="s">
        <v>37</v>
      </c>
      <c r="H110" t="s">
        <v>38</v>
      </c>
      <c r="I110" t="s">
        <v>39</v>
      </c>
      <c r="J110" t="s">
        <v>40</v>
      </c>
    </row>
    <row r="111" spans="1:10" x14ac:dyDescent="0.25">
      <c r="C111" t="s">
        <v>41</v>
      </c>
      <c r="D111" t="s">
        <v>48</v>
      </c>
      <c r="E111" t="s">
        <v>61</v>
      </c>
      <c r="F111" t="s">
        <v>59</v>
      </c>
      <c r="G111" t="s">
        <v>45</v>
      </c>
      <c r="I111" t="s">
        <v>51</v>
      </c>
      <c r="J111" t="s">
        <v>27</v>
      </c>
    </row>
    <row r="112" spans="1:10" x14ac:dyDescent="0.25">
      <c r="C112" t="s">
        <v>47</v>
      </c>
      <c r="D112" t="s">
        <v>82</v>
      </c>
      <c r="E112" t="s">
        <v>45</v>
      </c>
      <c r="F112" t="s">
        <v>42</v>
      </c>
      <c r="I112" t="s">
        <v>54</v>
      </c>
      <c r="J112" t="s">
        <v>21</v>
      </c>
    </row>
    <row r="113" spans="3:10" x14ac:dyDescent="0.25">
      <c r="C113" t="s">
        <v>52</v>
      </c>
      <c r="D113" t="s">
        <v>42</v>
      </c>
      <c r="E113" t="s">
        <v>44</v>
      </c>
      <c r="F113" t="s">
        <v>55</v>
      </c>
      <c r="G113" t="s">
        <v>42</v>
      </c>
      <c r="I113" t="s">
        <v>51</v>
      </c>
      <c r="J113" t="s">
        <v>13</v>
      </c>
    </row>
    <row r="114" spans="3:10" x14ac:dyDescent="0.25">
      <c r="C114" t="s">
        <v>46</v>
      </c>
      <c r="D114" t="s">
        <v>48</v>
      </c>
      <c r="E114" t="s">
        <v>45</v>
      </c>
      <c r="F114" t="s">
        <v>82</v>
      </c>
      <c r="I114" t="s">
        <v>54</v>
      </c>
      <c r="J114" t="s">
        <v>27</v>
      </c>
    </row>
    <row r="115" spans="3:10" x14ac:dyDescent="0.25">
      <c r="C115" t="s">
        <v>58</v>
      </c>
      <c r="D115" t="s">
        <v>49</v>
      </c>
      <c r="E115" t="s">
        <v>45</v>
      </c>
      <c r="F115" t="s">
        <v>45</v>
      </c>
      <c r="G115" t="s">
        <v>82</v>
      </c>
      <c r="I115" t="s">
        <v>51</v>
      </c>
      <c r="J115" t="s">
        <v>21</v>
      </c>
    </row>
    <row r="116" spans="3:10" x14ac:dyDescent="0.25">
      <c r="C116" t="s">
        <v>60</v>
      </c>
      <c r="D116" t="s">
        <v>44</v>
      </c>
      <c r="E116" t="s">
        <v>55</v>
      </c>
      <c r="F116" t="s">
        <v>253</v>
      </c>
      <c r="G116" t="s">
        <v>134</v>
      </c>
      <c r="I116" t="s">
        <v>41</v>
      </c>
      <c r="J116" t="s">
        <v>9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3"/>
  <sheetViews>
    <sheetView workbookViewId="0"/>
  </sheetViews>
  <sheetFormatPr defaultRowHeight="15" x14ac:dyDescent="0.25"/>
  <cols>
    <col min="3" max="3" width="17" bestFit="1" customWidth="1"/>
    <col min="5" max="6" width="17" bestFit="1" customWidth="1"/>
    <col min="7" max="7" width="12.28515625" bestFit="1" customWidth="1"/>
    <col min="8" max="8" width="11.7109375" bestFit="1" customWidth="1"/>
  </cols>
  <sheetData>
    <row r="2" spans="1:8" x14ac:dyDescent="0.25">
      <c r="B2" t="s">
        <v>0</v>
      </c>
    </row>
    <row r="3" spans="1:8" x14ac:dyDescent="0.25">
      <c r="B3" t="s">
        <v>448</v>
      </c>
    </row>
    <row r="4" spans="1:8" x14ac:dyDescent="0.25">
      <c r="B4" s="1">
        <v>45017</v>
      </c>
    </row>
    <row r="6" spans="1:8" x14ac:dyDescent="0.25">
      <c r="B6" t="s">
        <v>2</v>
      </c>
      <c r="C6" t="s">
        <v>151</v>
      </c>
      <c r="D6" t="s">
        <v>4</v>
      </c>
    </row>
    <row r="7" spans="1:8" x14ac:dyDescent="0.25">
      <c r="A7" t="s">
        <v>9</v>
      </c>
      <c r="B7" t="s">
        <v>152</v>
      </c>
      <c r="C7" t="s">
        <v>189</v>
      </c>
      <c r="D7" t="s">
        <v>12</v>
      </c>
      <c r="E7" t="s">
        <v>189</v>
      </c>
    </row>
    <row r="8" spans="1:8" x14ac:dyDescent="0.25">
      <c r="A8" t="s">
        <v>13</v>
      </c>
      <c r="B8" t="s">
        <v>155</v>
      </c>
      <c r="C8" t="s">
        <v>223</v>
      </c>
      <c r="D8" t="s">
        <v>224</v>
      </c>
      <c r="E8" t="s">
        <v>254</v>
      </c>
      <c r="F8" t="s">
        <v>189</v>
      </c>
    </row>
    <row r="9" spans="1:8" x14ac:dyDescent="0.25">
      <c r="A9" t="s">
        <v>21</v>
      </c>
      <c r="B9" t="s">
        <v>255</v>
      </c>
      <c r="C9" t="s">
        <v>87</v>
      </c>
      <c r="D9" t="s">
        <v>12</v>
      </c>
      <c r="E9" t="s">
        <v>105</v>
      </c>
      <c r="F9" t="s">
        <v>256</v>
      </c>
    </row>
    <row r="10" spans="1:8" x14ac:dyDescent="0.25">
      <c r="A10" t="s">
        <v>27</v>
      </c>
      <c r="B10" t="s">
        <v>257</v>
      </c>
      <c r="C10" t="s">
        <v>105</v>
      </c>
      <c r="D10" t="s">
        <v>73</v>
      </c>
      <c r="E10" t="s">
        <v>258</v>
      </c>
      <c r="G10" t="s">
        <v>189</v>
      </c>
    </row>
    <row r="11" spans="1:8" x14ac:dyDescent="0.25">
      <c r="A11" t="s">
        <v>157</v>
      </c>
      <c r="B11" t="s">
        <v>158</v>
      </c>
      <c r="C11" t="s">
        <v>64</v>
      </c>
      <c r="D11" t="s">
        <v>12</v>
      </c>
      <c r="E11" t="s">
        <v>64</v>
      </c>
      <c r="G11" t="s">
        <v>259</v>
      </c>
    </row>
    <row r="12" spans="1:8" x14ac:dyDescent="0.25">
      <c r="A12" t="s">
        <v>160</v>
      </c>
      <c r="B12" t="s">
        <v>161</v>
      </c>
      <c r="C12" t="s">
        <v>127</v>
      </c>
      <c r="D12" t="s">
        <v>12</v>
      </c>
      <c r="E12" t="s">
        <v>260</v>
      </c>
      <c r="F12" t="s">
        <v>64</v>
      </c>
    </row>
    <row r="13" spans="1:8" x14ac:dyDescent="0.25">
      <c r="A13" t="s">
        <v>163</v>
      </c>
      <c r="B13" t="s">
        <v>153</v>
      </c>
      <c r="C13" t="s">
        <v>141</v>
      </c>
      <c r="D13" t="s">
        <v>12</v>
      </c>
      <c r="E13" t="s">
        <v>214</v>
      </c>
      <c r="F13" t="s">
        <v>261</v>
      </c>
    </row>
    <row r="14" spans="1:8" x14ac:dyDescent="0.25">
      <c r="A14" t="s">
        <v>165</v>
      </c>
      <c r="B14" t="s">
        <v>166</v>
      </c>
      <c r="C14" t="s">
        <v>214</v>
      </c>
      <c r="D14" t="s">
        <v>24</v>
      </c>
      <c r="E14" t="s">
        <v>262</v>
      </c>
      <c r="H14" t="s">
        <v>189</v>
      </c>
    </row>
    <row r="15" spans="1:8" x14ac:dyDescent="0.25">
      <c r="H15" t="s">
        <v>263</v>
      </c>
    </row>
    <row r="16" spans="1:8" x14ac:dyDescent="0.25">
      <c r="A16" t="s">
        <v>168</v>
      </c>
      <c r="B16" t="s">
        <v>169</v>
      </c>
      <c r="C16" t="s">
        <v>208</v>
      </c>
      <c r="D16" t="s">
        <v>30</v>
      </c>
      <c r="E16" t="s">
        <v>208</v>
      </c>
    </row>
    <row r="17" spans="1:7" x14ac:dyDescent="0.25">
      <c r="A17" t="s">
        <v>170</v>
      </c>
      <c r="B17" t="s">
        <v>172</v>
      </c>
      <c r="C17" t="s">
        <v>193</v>
      </c>
      <c r="D17" t="s">
        <v>24</v>
      </c>
      <c r="E17" t="s">
        <v>264</v>
      </c>
      <c r="F17" t="s">
        <v>208</v>
      </c>
    </row>
    <row r="18" spans="1:7" x14ac:dyDescent="0.25">
      <c r="A18" t="s">
        <v>171</v>
      </c>
      <c r="B18" t="s">
        <v>265</v>
      </c>
      <c r="C18" t="s">
        <v>68</v>
      </c>
      <c r="D18" t="s">
        <v>30</v>
      </c>
      <c r="E18" t="s">
        <v>68</v>
      </c>
      <c r="F18" t="s">
        <v>266</v>
      </c>
    </row>
    <row r="19" spans="1:7" x14ac:dyDescent="0.25">
      <c r="A19" t="s">
        <v>174</v>
      </c>
      <c r="B19" t="s">
        <v>175</v>
      </c>
      <c r="C19" t="s">
        <v>91</v>
      </c>
      <c r="D19" t="s">
        <v>30</v>
      </c>
      <c r="E19" t="s">
        <v>267</v>
      </c>
      <c r="G19" t="s">
        <v>201</v>
      </c>
    </row>
    <row r="20" spans="1:7" x14ac:dyDescent="0.25">
      <c r="A20" t="s">
        <v>177</v>
      </c>
      <c r="B20" t="s">
        <v>268</v>
      </c>
      <c r="C20" t="s">
        <v>17</v>
      </c>
      <c r="D20" t="s">
        <v>18</v>
      </c>
      <c r="E20" t="s">
        <v>17</v>
      </c>
      <c r="G20" t="s">
        <v>269</v>
      </c>
    </row>
    <row r="21" spans="1:7" x14ac:dyDescent="0.25">
      <c r="A21" t="s">
        <v>180</v>
      </c>
      <c r="B21" t="s">
        <v>178</v>
      </c>
      <c r="C21" t="s">
        <v>108</v>
      </c>
      <c r="D21" t="s">
        <v>30</v>
      </c>
      <c r="E21" t="s">
        <v>270</v>
      </c>
      <c r="F21" t="s">
        <v>201</v>
      </c>
    </row>
    <row r="22" spans="1:7" x14ac:dyDescent="0.25">
      <c r="A22" t="s">
        <v>183</v>
      </c>
      <c r="B22" t="s">
        <v>181</v>
      </c>
      <c r="C22" t="s">
        <v>72</v>
      </c>
      <c r="D22" t="s">
        <v>73</v>
      </c>
      <c r="E22" t="s">
        <v>201</v>
      </c>
      <c r="F22" t="s">
        <v>271</v>
      </c>
    </row>
    <row r="23" spans="1:7" x14ac:dyDescent="0.25">
      <c r="A23" t="s">
        <v>185</v>
      </c>
      <c r="B23" t="s">
        <v>186</v>
      </c>
      <c r="C23" t="s">
        <v>201</v>
      </c>
      <c r="D23" t="s">
        <v>24</v>
      </c>
      <c r="E23" t="s">
        <v>272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74"/>
  <sheetViews>
    <sheetView workbookViewId="0"/>
  </sheetViews>
  <sheetFormatPr defaultRowHeight="15" x14ac:dyDescent="0.25"/>
  <cols>
    <col min="3" max="3" width="17" bestFit="1" customWidth="1"/>
  </cols>
  <sheetData>
    <row r="2" spans="1:10" x14ac:dyDescent="0.25">
      <c r="B2" t="s">
        <v>0</v>
      </c>
    </row>
    <row r="3" spans="1:10" x14ac:dyDescent="0.25">
      <c r="B3" t="s">
        <v>273</v>
      </c>
    </row>
    <row r="4" spans="1:10" x14ac:dyDescent="0.25">
      <c r="B4" s="1">
        <v>45017</v>
      </c>
    </row>
    <row r="6" spans="1:10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</row>
    <row r="7" spans="1:10" x14ac:dyDescent="0.25">
      <c r="A7" t="s">
        <v>9</v>
      </c>
      <c r="B7" t="s">
        <v>274</v>
      </c>
      <c r="C7" t="s">
        <v>275</v>
      </c>
      <c r="D7" t="s">
        <v>30</v>
      </c>
      <c r="E7" t="s">
        <v>13</v>
      </c>
      <c r="F7" t="s">
        <v>276</v>
      </c>
      <c r="G7" t="s">
        <v>277</v>
      </c>
      <c r="H7" t="s">
        <v>9</v>
      </c>
    </row>
    <row r="8" spans="1:10" x14ac:dyDescent="0.25">
      <c r="A8" t="s">
        <v>13</v>
      </c>
      <c r="B8" t="s">
        <v>278</v>
      </c>
      <c r="C8" t="s">
        <v>279</v>
      </c>
      <c r="D8" t="s">
        <v>18</v>
      </c>
      <c r="E8" t="s">
        <v>9</v>
      </c>
      <c r="F8" t="s">
        <v>280</v>
      </c>
      <c r="G8" t="s">
        <v>281</v>
      </c>
      <c r="H8" t="s">
        <v>13</v>
      </c>
    </row>
    <row r="9" spans="1:10" x14ac:dyDescent="0.25">
      <c r="A9" t="s">
        <v>21</v>
      </c>
      <c r="B9" t="s">
        <v>282</v>
      </c>
      <c r="C9" t="s">
        <v>283</v>
      </c>
      <c r="D9" t="s">
        <v>284</v>
      </c>
      <c r="E9" t="s">
        <v>31</v>
      </c>
      <c r="F9" t="s">
        <v>115</v>
      </c>
      <c r="G9" t="s">
        <v>217</v>
      </c>
      <c r="H9" t="s">
        <v>21</v>
      </c>
    </row>
    <row r="10" spans="1:10" x14ac:dyDescent="0.25">
      <c r="A10" t="s">
        <v>27</v>
      </c>
    </row>
    <row r="12" spans="1:10" x14ac:dyDescent="0.25">
      <c r="D12" t="s">
        <v>34</v>
      </c>
      <c r="E12" t="s">
        <v>35</v>
      </c>
      <c r="F12" t="s">
        <v>36</v>
      </c>
      <c r="G12" t="s">
        <v>37</v>
      </c>
      <c r="H12" t="s">
        <v>38</v>
      </c>
      <c r="I12" t="s">
        <v>39</v>
      </c>
      <c r="J12" t="s">
        <v>40</v>
      </c>
    </row>
    <row r="13" spans="1:10" x14ac:dyDescent="0.25">
      <c r="C13" t="s">
        <v>41</v>
      </c>
      <c r="D13" t="s">
        <v>84</v>
      </c>
      <c r="E13" t="s">
        <v>43</v>
      </c>
      <c r="F13" t="s">
        <v>61</v>
      </c>
      <c r="G13" t="s">
        <v>43</v>
      </c>
      <c r="H13" t="s">
        <v>61</v>
      </c>
      <c r="I13" t="s">
        <v>57</v>
      </c>
      <c r="J13" t="s">
        <v>27</v>
      </c>
    </row>
    <row r="14" spans="1:10" x14ac:dyDescent="0.25">
      <c r="C14" t="s">
        <v>47</v>
      </c>
      <c r="J14" t="s">
        <v>21</v>
      </c>
    </row>
    <row r="15" spans="1:10" x14ac:dyDescent="0.25">
      <c r="C15" t="s">
        <v>52</v>
      </c>
      <c r="J15" t="s">
        <v>13</v>
      </c>
    </row>
    <row r="16" spans="1:10" x14ac:dyDescent="0.25">
      <c r="C16" t="s">
        <v>46</v>
      </c>
      <c r="D16" t="s">
        <v>101</v>
      </c>
      <c r="E16" t="s">
        <v>49</v>
      </c>
      <c r="F16" t="s">
        <v>84</v>
      </c>
      <c r="G16" t="s">
        <v>50</v>
      </c>
      <c r="H16" t="s">
        <v>48</v>
      </c>
      <c r="I16" t="s">
        <v>57</v>
      </c>
      <c r="J16" t="s">
        <v>27</v>
      </c>
    </row>
    <row r="17" spans="1:10" x14ac:dyDescent="0.25">
      <c r="C17" t="s">
        <v>58</v>
      </c>
      <c r="D17" t="s">
        <v>43</v>
      </c>
      <c r="E17" t="s">
        <v>45</v>
      </c>
      <c r="F17" t="s">
        <v>285</v>
      </c>
      <c r="G17" t="s">
        <v>81</v>
      </c>
      <c r="I17" t="s">
        <v>51</v>
      </c>
      <c r="J17" t="s">
        <v>21</v>
      </c>
    </row>
    <row r="18" spans="1:10" x14ac:dyDescent="0.25">
      <c r="C18" t="s">
        <v>60</v>
      </c>
      <c r="J18" t="s">
        <v>9</v>
      </c>
    </row>
    <row r="20" spans="1:10" x14ac:dyDescent="0.25">
      <c r="B20" t="s">
        <v>2</v>
      </c>
      <c r="C20" t="s">
        <v>62</v>
      </c>
      <c r="D20" t="s">
        <v>4</v>
      </c>
      <c r="E20" t="s">
        <v>5</v>
      </c>
      <c r="F20" t="s">
        <v>6</v>
      </c>
      <c r="G20" t="s">
        <v>7</v>
      </c>
      <c r="H20" t="s">
        <v>8</v>
      </c>
    </row>
    <row r="21" spans="1:10" x14ac:dyDescent="0.25">
      <c r="A21" t="s">
        <v>9</v>
      </c>
      <c r="B21" t="s">
        <v>286</v>
      </c>
      <c r="C21" t="s">
        <v>287</v>
      </c>
      <c r="D21" t="s">
        <v>12</v>
      </c>
      <c r="E21" t="s">
        <v>9</v>
      </c>
      <c r="F21" t="s">
        <v>288</v>
      </c>
      <c r="G21" t="s">
        <v>289</v>
      </c>
      <c r="H21" t="s">
        <v>9</v>
      </c>
    </row>
    <row r="22" spans="1:10" x14ac:dyDescent="0.25">
      <c r="A22" t="s">
        <v>13</v>
      </c>
      <c r="B22" t="s">
        <v>290</v>
      </c>
      <c r="C22" t="s">
        <v>291</v>
      </c>
      <c r="D22" t="s">
        <v>18</v>
      </c>
      <c r="E22" t="s">
        <v>9</v>
      </c>
      <c r="F22" t="s">
        <v>292</v>
      </c>
      <c r="G22" t="s">
        <v>293</v>
      </c>
      <c r="H22" t="s">
        <v>13</v>
      </c>
    </row>
    <row r="23" spans="1:10" x14ac:dyDescent="0.25">
      <c r="A23" t="s">
        <v>21</v>
      </c>
      <c r="B23" t="s">
        <v>294</v>
      </c>
      <c r="C23" t="s">
        <v>295</v>
      </c>
      <c r="D23" t="s">
        <v>30</v>
      </c>
      <c r="E23" t="s">
        <v>9</v>
      </c>
      <c r="F23" t="s">
        <v>280</v>
      </c>
      <c r="G23" t="s">
        <v>296</v>
      </c>
      <c r="H23" t="s">
        <v>21</v>
      </c>
    </row>
    <row r="24" spans="1:10" x14ac:dyDescent="0.25">
      <c r="A24" t="s">
        <v>27</v>
      </c>
    </row>
    <row r="26" spans="1:10" x14ac:dyDescent="0.25">
      <c r="D26" t="s">
        <v>34</v>
      </c>
      <c r="E26" t="s">
        <v>35</v>
      </c>
      <c r="F26" t="s">
        <v>36</v>
      </c>
      <c r="G26" t="s">
        <v>37</v>
      </c>
      <c r="H26" t="s">
        <v>38</v>
      </c>
      <c r="I26" t="s">
        <v>39</v>
      </c>
      <c r="J26" t="s">
        <v>40</v>
      </c>
    </row>
    <row r="27" spans="1:10" x14ac:dyDescent="0.25">
      <c r="C27" t="s">
        <v>41</v>
      </c>
      <c r="D27" t="s">
        <v>42</v>
      </c>
      <c r="E27" t="s">
        <v>117</v>
      </c>
      <c r="F27" t="s">
        <v>44</v>
      </c>
      <c r="G27" t="s">
        <v>42</v>
      </c>
      <c r="H27" t="s">
        <v>49</v>
      </c>
      <c r="I27" t="s">
        <v>46</v>
      </c>
      <c r="J27" t="s">
        <v>27</v>
      </c>
    </row>
    <row r="28" spans="1:10" x14ac:dyDescent="0.25">
      <c r="C28" t="s">
        <v>47</v>
      </c>
      <c r="J28" t="s">
        <v>21</v>
      </c>
    </row>
    <row r="29" spans="1:10" x14ac:dyDescent="0.25">
      <c r="C29" t="s">
        <v>52</v>
      </c>
      <c r="J29" t="s">
        <v>13</v>
      </c>
    </row>
    <row r="30" spans="1:10" x14ac:dyDescent="0.25">
      <c r="C30" t="s">
        <v>46</v>
      </c>
      <c r="D30" t="s">
        <v>48</v>
      </c>
      <c r="E30" t="s">
        <v>43</v>
      </c>
      <c r="F30" t="s">
        <v>48</v>
      </c>
      <c r="G30" t="s">
        <v>48</v>
      </c>
      <c r="I30" t="s">
        <v>51</v>
      </c>
      <c r="J30" t="s">
        <v>27</v>
      </c>
    </row>
    <row r="31" spans="1:10" x14ac:dyDescent="0.25">
      <c r="C31" t="s">
        <v>58</v>
      </c>
      <c r="D31" t="s">
        <v>55</v>
      </c>
      <c r="E31" t="s">
        <v>44</v>
      </c>
      <c r="F31" t="s">
        <v>48</v>
      </c>
      <c r="G31" t="s">
        <v>50</v>
      </c>
      <c r="I31" t="s">
        <v>51</v>
      </c>
      <c r="J31" t="s">
        <v>21</v>
      </c>
    </row>
    <row r="32" spans="1:10" x14ac:dyDescent="0.25">
      <c r="C32" t="s">
        <v>60</v>
      </c>
      <c r="J32" t="s">
        <v>9</v>
      </c>
    </row>
    <row r="34" spans="1:10" x14ac:dyDescent="0.25">
      <c r="B34" t="s">
        <v>2</v>
      </c>
      <c r="C34" t="s">
        <v>85</v>
      </c>
      <c r="D34" t="s">
        <v>4</v>
      </c>
      <c r="E34" t="s">
        <v>5</v>
      </c>
      <c r="F34" t="s">
        <v>6</v>
      </c>
      <c r="G34" t="s">
        <v>7</v>
      </c>
      <c r="H34" t="s">
        <v>8</v>
      </c>
    </row>
    <row r="35" spans="1:10" x14ac:dyDescent="0.25">
      <c r="A35" t="s">
        <v>9</v>
      </c>
      <c r="B35" t="s">
        <v>297</v>
      </c>
      <c r="C35" t="s">
        <v>298</v>
      </c>
      <c r="D35" t="s">
        <v>18</v>
      </c>
      <c r="E35" t="s">
        <v>9</v>
      </c>
      <c r="F35" t="s">
        <v>194</v>
      </c>
      <c r="G35" t="s">
        <v>299</v>
      </c>
      <c r="H35" t="s">
        <v>21</v>
      </c>
    </row>
    <row r="36" spans="1:10" x14ac:dyDescent="0.25">
      <c r="A36" t="s">
        <v>13</v>
      </c>
      <c r="B36" t="s">
        <v>300</v>
      </c>
      <c r="C36" t="s">
        <v>301</v>
      </c>
      <c r="D36" t="s">
        <v>12</v>
      </c>
      <c r="E36" t="s">
        <v>9</v>
      </c>
      <c r="F36" t="s">
        <v>288</v>
      </c>
      <c r="G36" t="s">
        <v>302</v>
      </c>
      <c r="H36" t="s">
        <v>9</v>
      </c>
    </row>
    <row r="37" spans="1:10" x14ac:dyDescent="0.25">
      <c r="A37" t="s">
        <v>21</v>
      </c>
      <c r="B37" t="s">
        <v>303</v>
      </c>
      <c r="C37" t="s">
        <v>304</v>
      </c>
      <c r="D37" t="s">
        <v>30</v>
      </c>
      <c r="E37" t="s">
        <v>9</v>
      </c>
      <c r="F37" t="s">
        <v>305</v>
      </c>
      <c r="G37" t="s">
        <v>306</v>
      </c>
      <c r="H37" t="s">
        <v>13</v>
      </c>
    </row>
    <row r="38" spans="1:10" x14ac:dyDescent="0.25">
      <c r="A38" t="s">
        <v>27</v>
      </c>
    </row>
    <row r="40" spans="1:10" x14ac:dyDescent="0.25">
      <c r="D40" t="s">
        <v>34</v>
      </c>
      <c r="E40" t="s">
        <v>35</v>
      </c>
      <c r="F40" t="s">
        <v>36</v>
      </c>
      <c r="G40" t="s">
        <v>37</v>
      </c>
      <c r="H40" t="s">
        <v>38</v>
      </c>
      <c r="I40" t="s">
        <v>39</v>
      </c>
      <c r="J40" t="s">
        <v>40</v>
      </c>
    </row>
    <row r="41" spans="1:10" x14ac:dyDescent="0.25">
      <c r="C41" t="s">
        <v>41</v>
      </c>
      <c r="D41" t="s">
        <v>101</v>
      </c>
      <c r="E41" t="s">
        <v>43</v>
      </c>
      <c r="F41" t="s">
        <v>49</v>
      </c>
      <c r="I41" t="s">
        <v>83</v>
      </c>
      <c r="J41" t="s">
        <v>27</v>
      </c>
    </row>
    <row r="42" spans="1:10" x14ac:dyDescent="0.25">
      <c r="C42" t="s">
        <v>47</v>
      </c>
      <c r="J42" t="s">
        <v>21</v>
      </c>
    </row>
    <row r="43" spans="1:10" x14ac:dyDescent="0.25">
      <c r="C43" t="s">
        <v>52</v>
      </c>
      <c r="J43" t="s">
        <v>13</v>
      </c>
    </row>
    <row r="44" spans="1:10" x14ac:dyDescent="0.25">
      <c r="C44" t="s">
        <v>46</v>
      </c>
      <c r="D44" t="s">
        <v>56</v>
      </c>
      <c r="E44" t="s">
        <v>44</v>
      </c>
      <c r="F44" t="s">
        <v>56</v>
      </c>
      <c r="G44" t="s">
        <v>55</v>
      </c>
      <c r="I44" t="s">
        <v>51</v>
      </c>
      <c r="J44" t="s">
        <v>27</v>
      </c>
    </row>
    <row r="45" spans="1:10" x14ac:dyDescent="0.25">
      <c r="C45" t="s">
        <v>58</v>
      </c>
      <c r="D45" t="s">
        <v>117</v>
      </c>
      <c r="E45" t="s">
        <v>61</v>
      </c>
      <c r="F45" t="s">
        <v>206</v>
      </c>
      <c r="G45" t="s">
        <v>82</v>
      </c>
      <c r="H45" t="s">
        <v>45</v>
      </c>
      <c r="I45" t="s">
        <v>57</v>
      </c>
      <c r="J45" t="s">
        <v>21</v>
      </c>
    </row>
    <row r="46" spans="1:10" x14ac:dyDescent="0.25">
      <c r="C46" t="s">
        <v>60</v>
      </c>
      <c r="J46" t="s">
        <v>9</v>
      </c>
    </row>
    <row r="48" spans="1:10" x14ac:dyDescent="0.25">
      <c r="B48" t="s">
        <v>2</v>
      </c>
      <c r="C48" t="s">
        <v>104</v>
      </c>
      <c r="D48" t="s">
        <v>4</v>
      </c>
      <c r="E48" t="s">
        <v>5</v>
      </c>
      <c r="F48" t="s">
        <v>6</v>
      </c>
      <c r="G48" t="s">
        <v>7</v>
      </c>
      <c r="H48" t="s">
        <v>8</v>
      </c>
    </row>
    <row r="49" spans="1:10" x14ac:dyDescent="0.25">
      <c r="A49" t="s">
        <v>9</v>
      </c>
      <c r="B49" t="s">
        <v>307</v>
      </c>
      <c r="C49" t="s">
        <v>308</v>
      </c>
      <c r="D49" t="s">
        <v>18</v>
      </c>
      <c r="E49" t="s">
        <v>21</v>
      </c>
      <c r="F49" t="s">
        <v>69</v>
      </c>
      <c r="G49" t="s">
        <v>309</v>
      </c>
      <c r="H49" t="s">
        <v>9</v>
      </c>
    </row>
    <row r="50" spans="1:10" x14ac:dyDescent="0.25">
      <c r="A50" t="s">
        <v>13</v>
      </c>
      <c r="B50" t="s">
        <v>310</v>
      </c>
      <c r="C50" t="s">
        <v>311</v>
      </c>
      <c r="D50" t="s">
        <v>30</v>
      </c>
      <c r="E50" t="s">
        <v>9</v>
      </c>
      <c r="F50" t="s">
        <v>19</v>
      </c>
      <c r="G50" t="s">
        <v>312</v>
      </c>
      <c r="H50" t="s">
        <v>21</v>
      </c>
    </row>
    <row r="51" spans="1:10" x14ac:dyDescent="0.25">
      <c r="A51" t="s">
        <v>21</v>
      </c>
      <c r="B51" t="s">
        <v>200</v>
      </c>
      <c r="C51" t="s">
        <v>201</v>
      </c>
      <c r="D51" t="s">
        <v>24</v>
      </c>
      <c r="E51" t="s">
        <v>13</v>
      </c>
      <c r="F51" t="s">
        <v>227</v>
      </c>
      <c r="G51" t="s">
        <v>313</v>
      </c>
      <c r="H51" t="s">
        <v>13</v>
      </c>
    </row>
    <row r="52" spans="1:10" x14ac:dyDescent="0.25">
      <c r="A52" t="s">
        <v>27</v>
      </c>
      <c r="B52" t="s">
        <v>207</v>
      </c>
      <c r="C52" t="s">
        <v>208</v>
      </c>
      <c r="D52" t="s">
        <v>30</v>
      </c>
      <c r="E52" t="s">
        <v>31</v>
      </c>
      <c r="F52" t="s">
        <v>78</v>
      </c>
      <c r="G52" t="s">
        <v>314</v>
      </c>
      <c r="H52" t="s">
        <v>27</v>
      </c>
    </row>
    <row r="54" spans="1:10" x14ac:dyDescent="0.25">
      <c r="D54" t="s">
        <v>34</v>
      </c>
      <c r="E54" t="s">
        <v>35</v>
      </c>
      <c r="F54" t="s">
        <v>36</v>
      </c>
      <c r="G54" t="s">
        <v>37</v>
      </c>
      <c r="H54" t="s">
        <v>38</v>
      </c>
      <c r="I54" t="s">
        <v>39</v>
      </c>
      <c r="J54" t="s">
        <v>40</v>
      </c>
    </row>
    <row r="55" spans="1:10" x14ac:dyDescent="0.25">
      <c r="C55" t="s">
        <v>41</v>
      </c>
      <c r="D55" t="s">
        <v>82</v>
      </c>
      <c r="E55" t="s">
        <v>82</v>
      </c>
      <c r="F55" t="s">
        <v>61</v>
      </c>
      <c r="I55" t="s">
        <v>54</v>
      </c>
      <c r="J55" t="s">
        <v>27</v>
      </c>
    </row>
    <row r="56" spans="1:10" x14ac:dyDescent="0.25">
      <c r="C56" t="s">
        <v>47</v>
      </c>
      <c r="D56" t="s">
        <v>56</v>
      </c>
      <c r="E56" t="s">
        <v>42</v>
      </c>
      <c r="F56" t="s">
        <v>82</v>
      </c>
      <c r="I56" t="s">
        <v>54</v>
      </c>
      <c r="J56" t="s">
        <v>21</v>
      </c>
    </row>
    <row r="57" spans="1:10" x14ac:dyDescent="0.25">
      <c r="C57" t="s">
        <v>52</v>
      </c>
      <c r="D57" t="s">
        <v>42</v>
      </c>
      <c r="E57" t="s">
        <v>45</v>
      </c>
      <c r="F57" t="s">
        <v>61</v>
      </c>
      <c r="I57" t="s">
        <v>54</v>
      </c>
      <c r="J57" t="s">
        <v>13</v>
      </c>
    </row>
    <row r="58" spans="1:10" x14ac:dyDescent="0.25">
      <c r="C58" t="s">
        <v>46</v>
      </c>
      <c r="D58" t="s">
        <v>134</v>
      </c>
      <c r="E58" t="s">
        <v>45</v>
      </c>
      <c r="F58" t="s">
        <v>49</v>
      </c>
      <c r="G58" t="s">
        <v>84</v>
      </c>
      <c r="H58" t="s">
        <v>49</v>
      </c>
      <c r="I58" t="s">
        <v>46</v>
      </c>
      <c r="J58" t="s">
        <v>27</v>
      </c>
    </row>
    <row r="59" spans="1:10" x14ac:dyDescent="0.25">
      <c r="C59" t="s">
        <v>58</v>
      </c>
      <c r="D59" t="s">
        <v>133</v>
      </c>
      <c r="E59" t="s">
        <v>84</v>
      </c>
      <c r="F59" t="s">
        <v>82</v>
      </c>
      <c r="G59" t="s">
        <v>101</v>
      </c>
      <c r="H59" t="s">
        <v>84</v>
      </c>
      <c r="I59" t="s">
        <v>57</v>
      </c>
      <c r="J59" t="s">
        <v>21</v>
      </c>
    </row>
    <row r="60" spans="1:10" x14ac:dyDescent="0.25">
      <c r="C60" t="s">
        <v>60</v>
      </c>
      <c r="D60" t="s">
        <v>61</v>
      </c>
      <c r="E60" t="s">
        <v>315</v>
      </c>
      <c r="F60" t="s">
        <v>149</v>
      </c>
      <c r="G60" t="s">
        <v>45</v>
      </c>
      <c r="H60" t="s">
        <v>53</v>
      </c>
      <c r="I60" t="s">
        <v>57</v>
      </c>
      <c r="J60" t="s">
        <v>9</v>
      </c>
    </row>
    <row r="62" spans="1:10" x14ac:dyDescent="0.25">
      <c r="B62" t="s">
        <v>2</v>
      </c>
      <c r="C62" t="s">
        <v>118</v>
      </c>
      <c r="D62" t="s">
        <v>4</v>
      </c>
      <c r="E62" t="s">
        <v>5</v>
      </c>
      <c r="F62" t="s">
        <v>6</v>
      </c>
      <c r="G62" t="s">
        <v>7</v>
      </c>
      <c r="H62" t="s">
        <v>8</v>
      </c>
    </row>
    <row r="63" spans="1:10" x14ac:dyDescent="0.25">
      <c r="A63" t="s">
        <v>9</v>
      </c>
      <c r="B63" t="s">
        <v>316</v>
      </c>
      <c r="C63" t="s">
        <v>317</v>
      </c>
      <c r="D63" t="s">
        <v>30</v>
      </c>
      <c r="E63" t="s">
        <v>21</v>
      </c>
      <c r="F63" t="s">
        <v>109</v>
      </c>
      <c r="G63" t="s">
        <v>318</v>
      </c>
      <c r="H63" t="s">
        <v>9</v>
      </c>
    </row>
    <row r="64" spans="1:10" x14ac:dyDescent="0.25">
      <c r="A64" t="s">
        <v>13</v>
      </c>
      <c r="B64" t="s">
        <v>319</v>
      </c>
      <c r="C64" t="s">
        <v>320</v>
      </c>
      <c r="D64" t="s">
        <v>18</v>
      </c>
      <c r="E64" t="s">
        <v>13</v>
      </c>
      <c r="F64" t="s">
        <v>321</v>
      </c>
      <c r="G64" t="s">
        <v>322</v>
      </c>
      <c r="H64" t="s">
        <v>13</v>
      </c>
    </row>
    <row r="65" spans="1:10" x14ac:dyDescent="0.25">
      <c r="A65" t="s">
        <v>21</v>
      </c>
      <c r="B65" t="s">
        <v>323</v>
      </c>
      <c r="C65" t="s">
        <v>324</v>
      </c>
      <c r="D65" t="s">
        <v>12</v>
      </c>
      <c r="E65" t="s">
        <v>9</v>
      </c>
      <c r="F65" t="s">
        <v>325</v>
      </c>
      <c r="G65" t="s">
        <v>326</v>
      </c>
      <c r="H65" t="s">
        <v>21</v>
      </c>
    </row>
    <row r="66" spans="1:10" x14ac:dyDescent="0.25">
      <c r="A66" t="s">
        <v>27</v>
      </c>
      <c r="B66" t="s">
        <v>213</v>
      </c>
      <c r="C66" t="s">
        <v>214</v>
      </c>
      <c r="D66" t="s">
        <v>24</v>
      </c>
      <c r="E66" t="s">
        <v>31</v>
      </c>
      <c r="F66" t="s">
        <v>327</v>
      </c>
      <c r="G66" t="s">
        <v>328</v>
      </c>
      <c r="H66" t="s">
        <v>27</v>
      </c>
    </row>
    <row r="68" spans="1:10" x14ac:dyDescent="0.25">
      <c r="D68" t="s">
        <v>34</v>
      </c>
      <c r="E68" t="s">
        <v>35</v>
      </c>
      <c r="F68" t="s">
        <v>36</v>
      </c>
      <c r="G68" t="s">
        <v>37</v>
      </c>
      <c r="H68" t="s">
        <v>38</v>
      </c>
      <c r="I68" t="s">
        <v>39</v>
      </c>
      <c r="J68" t="s">
        <v>40</v>
      </c>
    </row>
    <row r="69" spans="1:10" x14ac:dyDescent="0.25">
      <c r="C69" t="s">
        <v>41</v>
      </c>
      <c r="D69" t="s">
        <v>59</v>
      </c>
      <c r="E69" t="s">
        <v>45</v>
      </c>
      <c r="F69" t="s">
        <v>49</v>
      </c>
      <c r="G69" t="s">
        <v>82</v>
      </c>
      <c r="H69" t="s">
        <v>45</v>
      </c>
      <c r="I69" t="s">
        <v>57</v>
      </c>
      <c r="J69" t="s">
        <v>27</v>
      </c>
    </row>
    <row r="70" spans="1:10" x14ac:dyDescent="0.25">
      <c r="C70" t="s">
        <v>47</v>
      </c>
      <c r="D70" t="s">
        <v>42</v>
      </c>
      <c r="E70" t="s">
        <v>49</v>
      </c>
      <c r="F70" t="s">
        <v>55</v>
      </c>
      <c r="G70" t="s">
        <v>45</v>
      </c>
      <c r="I70" t="s">
        <v>51</v>
      </c>
      <c r="J70" t="s">
        <v>21</v>
      </c>
    </row>
    <row r="71" spans="1:10" x14ac:dyDescent="0.25">
      <c r="C71" t="s">
        <v>52</v>
      </c>
      <c r="D71" t="s">
        <v>84</v>
      </c>
      <c r="E71" t="s">
        <v>50</v>
      </c>
      <c r="F71" t="s">
        <v>45</v>
      </c>
      <c r="I71" t="s">
        <v>54</v>
      </c>
      <c r="J71" t="s">
        <v>13</v>
      </c>
    </row>
    <row r="72" spans="1:10" x14ac:dyDescent="0.25">
      <c r="C72" t="s">
        <v>46</v>
      </c>
      <c r="D72" t="s">
        <v>84</v>
      </c>
      <c r="E72" t="s">
        <v>56</v>
      </c>
      <c r="F72" t="s">
        <v>45</v>
      </c>
      <c r="I72" t="s">
        <v>54</v>
      </c>
      <c r="J72" t="s">
        <v>27</v>
      </c>
    </row>
    <row r="73" spans="1:10" x14ac:dyDescent="0.25">
      <c r="C73" t="s">
        <v>58</v>
      </c>
      <c r="D73" t="s">
        <v>101</v>
      </c>
      <c r="E73" t="s">
        <v>42</v>
      </c>
      <c r="F73" t="s">
        <v>50</v>
      </c>
      <c r="G73" t="s">
        <v>61</v>
      </c>
      <c r="I73" t="s">
        <v>51</v>
      </c>
      <c r="J73" t="s">
        <v>21</v>
      </c>
    </row>
    <row r="74" spans="1:10" x14ac:dyDescent="0.25">
      <c r="C74" t="s">
        <v>60</v>
      </c>
      <c r="D74" t="s">
        <v>44</v>
      </c>
      <c r="E74" t="s">
        <v>84</v>
      </c>
      <c r="F74" t="s">
        <v>49</v>
      </c>
      <c r="G74" t="s">
        <v>50</v>
      </c>
      <c r="H74" t="s">
        <v>82</v>
      </c>
      <c r="I74" t="s">
        <v>57</v>
      </c>
      <c r="J74" t="s">
        <v>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3"/>
  <sheetViews>
    <sheetView workbookViewId="0"/>
  </sheetViews>
  <sheetFormatPr defaultRowHeight="15" x14ac:dyDescent="0.25"/>
  <cols>
    <col min="3" max="3" width="16" bestFit="1" customWidth="1"/>
    <col min="5" max="6" width="16" bestFit="1" customWidth="1"/>
    <col min="7" max="8" width="15.42578125" bestFit="1" customWidth="1"/>
  </cols>
  <sheetData>
    <row r="2" spans="1:8" x14ac:dyDescent="0.25">
      <c r="B2" t="s">
        <v>0</v>
      </c>
    </row>
    <row r="3" spans="1:8" x14ac:dyDescent="0.25">
      <c r="B3" t="s">
        <v>449</v>
      </c>
    </row>
    <row r="4" spans="1:8" x14ac:dyDescent="0.25">
      <c r="B4" s="1">
        <v>45017</v>
      </c>
    </row>
    <row r="6" spans="1:8" x14ac:dyDescent="0.25">
      <c r="B6" t="s">
        <v>2</v>
      </c>
      <c r="C6" t="s">
        <v>151</v>
      </c>
      <c r="D6" t="s">
        <v>4</v>
      </c>
    </row>
    <row r="7" spans="1:8" x14ac:dyDescent="0.25">
      <c r="A7" t="s">
        <v>9</v>
      </c>
      <c r="B7" t="s">
        <v>152</v>
      </c>
      <c r="C7" t="s">
        <v>275</v>
      </c>
      <c r="D7" t="s">
        <v>30</v>
      </c>
      <c r="E7" t="s">
        <v>275</v>
      </c>
    </row>
    <row r="8" spans="1:8" x14ac:dyDescent="0.25">
      <c r="A8" t="s">
        <v>13</v>
      </c>
      <c r="F8" t="s">
        <v>320</v>
      </c>
    </row>
    <row r="9" spans="1:8" x14ac:dyDescent="0.25">
      <c r="A9" t="s">
        <v>21</v>
      </c>
      <c r="E9" t="s">
        <v>320</v>
      </c>
      <c r="F9" t="s">
        <v>329</v>
      </c>
    </row>
    <row r="10" spans="1:8" x14ac:dyDescent="0.25">
      <c r="A10" t="s">
        <v>27</v>
      </c>
      <c r="B10" t="s">
        <v>155</v>
      </c>
      <c r="C10" t="s">
        <v>320</v>
      </c>
      <c r="D10" t="s">
        <v>18</v>
      </c>
      <c r="G10" t="s">
        <v>320</v>
      </c>
    </row>
    <row r="11" spans="1:8" x14ac:dyDescent="0.25">
      <c r="A11" t="s">
        <v>157</v>
      </c>
      <c r="B11" t="s">
        <v>153</v>
      </c>
      <c r="C11" t="s">
        <v>304</v>
      </c>
      <c r="D11" t="s">
        <v>30</v>
      </c>
      <c r="E11" t="s">
        <v>304</v>
      </c>
      <c r="G11" t="s">
        <v>330</v>
      </c>
    </row>
    <row r="12" spans="1:8" x14ac:dyDescent="0.25">
      <c r="A12" t="s">
        <v>160</v>
      </c>
      <c r="B12" t="s">
        <v>161</v>
      </c>
      <c r="C12" t="s">
        <v>291</v>
      </c>
      <c r="D12" t="s">
        <v>18</v>
      </c>
      <c r="E12" t="s">
        <v>331</v>
      </c>
      <c r="F12" t="s">
        <v>308</v>
      </c>
    </row>
    <row r="13" spans="1:8" x14ac:dyDescent="0.25">
      <c r="A13" t="s">
        <v>163</v>
      </c>
      <c r="E13" t="s">
        <v>308</v>
      </c>
      <c r="F13" t="s">
        <v>332</v>
      </c>
    </row>
    <row r="14" spans="1:8" x14ac:dyDescent="0.25">
      <c r="A14" t="s">
        <v>165</v>
      </c>
      <c r="B14" t="s">
        <v>166</v>
      </c>
      <c r="C14" t="s">
        <v>308</v>
      </c>
      <c r="D14" t="s">
        <v>18</v>
      </c>
      <c r="H14" t="s">
        <v>320</v>
      </c>
    </row>
    <row r="15" spans="1:8" x14ac:dyDescent="0.25">
      <c r="H15" t="s">
        <v>333</v>
      </c>
    </row>
    <row r="16" spans="1:8" x14ac:dyDescent="0.25">
      <c r="A16" t="s">
        <v>168</v>
      </c>
      <c r="B16" t="s">
        <v>169</v>
      </c>
      <c r="C16" t="s">
        <v>301</v>
      </c>
      <c r="D16" t="s">
        <v>12</v>
      </c>
      <c r="E16" t="s">
        <v>301</v>
      </c>
    </row>
    <row r="17" spans="1:7" x14ac:dyDescent="0.25">
      <c r="A17" t="s">
        <v>170</v>
      </c>
      <c r="F17" t="s">
        <v>279</v>
      </c>
    </row>
    <row r="18" spans="1:7" x14ac:dyDescent="0.25">
      <c r="A18" t="s">
        <v>171</v>
      </c>
      <c r="B18" t="s">
        <v>172</v>
      </c>
      <c r="C18" t="s">
        <v>279</v>
      </c>
      <c r="D18" t="s">
        <v>18</v>
      </c>
      <c r="E18" t="s">
        <v>279</v>
      </c>
      <c r="F18" t="s">
        <v>334</v>
      </c>
    </row>
    <row r="19" spans="1:7" x14ac:dyDescent="0.25">
      <c r="A19" t="s">
        <v>174</v>
      </c>
      <c r="B19" t="s">
        <v>175</v>
      </c>
      <c r="C19" t="s">
        <v>317</v>
      </c>
      <c r="D19" t="s">
        <v>30</v>
      </c>
      <c r="E19" t="s">
        <v>335</v>
      </c>
      <c r="G19" t="s">
        <v>201</v>
      </c>
    </row>
    <row r="20" spans="1:7" x14ac:dyDescent="0.25">
      <c r="A20" t="s">
        <v>177</v>
      </c>
      <c r="B20" t="s">
        <v>178</v>
      </c>
      <c r="C20" t="s">
        <v>201</v>
      </c>
      <c r="D20" t="s">
        <v>24</v>
      </c>
      <c r="E20" t="s">
        <v>201</v>
      </c>
      <c r="G20" t="s">
        <v>336</v>
      </c>
    </row>
    <row r="21" spans="1:7" x14ac:dyDescent="0.25">
      <c r="A21" t="s">
        <v>180</v>
      </c>
      <c r="F21" t="s">
        <v>201</v>
      </c>
    </row>
    <row r="22" spans="1:7" x14ac:dyDescent="0.25">
      <c r="A22" t="s">
        <v>183</v>
      </c>
      <c r="E22" t="s">
        <v>287</v>
      </c>
      <c r="F22" t="s">
        <v>337</v>
      </c>
    </row>
    <row r="23" spans="1:7" x14ac:dyDescent="0.25">
      <c r="A23" t="s">
        <v>185</v>
      </c>
      <c r="B23" t="s">
        <v>186</v>
      </c>
      <c r="C23" t="s">
        <v>287</v>
      </c>
      <c r="D23" t="s">
        <v>12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18"/>
  <sheetViews>
    <sheetView workbookViewId="0"/>
  </sheetViews>
  <sheetFormatPr defaultRowHeight="15" x14ac:dyDescent="0.25"/>
  <cols>
    <col min="3" max="3" width="13.85546875" bestFit="1" customWidth="1"/>
  </cols>
  <sheetData>
    <row r="2" spans="1:10" x14ac:dyDescent="0.25">
      <c r="B2" t="s">
        <v>0</v>
      </c>
    </row>
    <row r="3" spans="1:10" x14ac:dyDescent="0.25">
      <c r="B3" t="s">
        <v>338</v>
      </c>
    </row>
    <row r="4" spans="1:10" x14ac:dyDescent="0.25">
      <c r="B4" s="1">
        <v>45017</v>
      </c>
    </row>
    <row r="6" spans="1:10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</row>
    <row r="7" spans="1:10" x14ac:dyDescent="0.25">
      <c r="A7" t="s">
        <v>9</v>
      </c>
      <c r="B7" t="s">
        <v>339</v>
      </c>
      <c r="C7" t="s">
        <v>340</v>
      </c>
      <c r="D7" t="s">
        <v>24</v>
      </c>
      <c r="E7" t="s">
        <v>31</v>
      </c>
      <c r="F7" t="s">
        <v>244</v>
      </c>
      <c r="G7" t="s">
        <v>341</v>
      </c>
      <c r="H7" t="s">
        <v>27</v>
      </c>
    </row>
    <row r="8" spans="1:10" x14ac:dyDescent="0.25">
      <c r="A8" t="s">
        <v>13</v>
      </c>
      <c r="B8" t="s">
        <v>339</v>
      </c>
      <c r="C8" t="s">
        <v>342</v>
      </c>
      <c r="D8" t="s">
        <v>24</v>
      </c>
      <c r="E8" t="s">
        <v>21</v>
      </c>
      <c r="F8" t="s">
        <v>92</v>
      </c>
      <c r="G8" t="s">
        <v>343</v>
      </c>
      <c r="H8" t="s">
        <v>9</v>
      </c>
    </row>
    <row r="9" spans="1:10" x14ac:dyDescent="0.25">
      <c r="A9" t="s">
        <v>21</v>
      </c>
      <c r="B9" t="s">
        <v>344</v>
      </c>
      <c r="C9" t="s">
        <v>345</v>
      </c>
      <c r="D9" t="s">
        <v>24</v>
      </c>
      <c r="E9" t="s">
        <v>13</v>
      </c>
      <c r="F9" t="s">
        <v>346</v>
      </c>
      <c r="G9" t="s">
        <v>347</v>
      </c>
      <c r="H9" t="s">
        <v>13</v>
      </c>
    </row>
    <row r="10" spans="1:10" x14ac:dyDescent="0.25">
      <c r="A10" t="s">
        <v>27</v>
      </c>
      <c r="B10" t="s">
        <v>348</v>
      </c>
      <c r="C10" t="s">
        <v>349</v>
      </c>
      <c r="D10" t="s">
        <v>24</v>
      </c>
      <c r="E10" t="s">
        <v>9</v>
      </c>
      <c r="F10" t="s">
        <v>128</v>
      </c>
      <c r="G10" t="s">
        <v>350</v>
      </c>
      <c r="H10" t="s">
        <v>21</v>
      </c>
    </row>
    <row r="12" spans="1:10" x14ac:dyDescent="0.25">
      <c r="D12" t="s">
        <v>34</v>
      </c>
      <c r="E12" t="s">
        <v>35</v>
      </c>
      <c r="F12" t="s">
        <v>36</v>
      </c>
      <c r="G12" t="s">
        <v>37</v>
      </c>
      <c r="H12" t="s">
        <v>38</v>
      </c>
      <c r="I12" t="s">
        <v>39</v>
      </c>
      <c r="J12" t="s">
        <v>40</v>
      </c>
    </row>
    <row r="13" spans="1:10" x14ac:dyDescent="0.25">
      <c r="C13" t="s">
        <v>41</v>
      </c>
      <c r="D13" t="s">
        <v>149</v>
      </c>
      <c r="E13" t="s">
        <v>43</v>
      </c>
      <c r="F13" t="s">
        <v>101</v>
      </c>
      <c r="I13" t="s">
        <v>83</v>
      </c>
      <c r="J13" t="s">
        <v>27</v>
      </c>
    </row>
    <row r="14" spans="1:10" x14ac:dyDescent="0.25">
      <c r="C14" t="s">
        <v>47</v>
      </c>
      <c r="D14" t="s">
        <v>59</v>
      </c>
      <c r="E14" t="s">
        <v>42</v>
      </c>
      <c r="F14" t="s">
        <v>42</v>
      </c>
      <c r="G14" t="s">
        <v>61</v>
      </c>
      <c r="I14" t="s">
        <v>51</v>
      </c>
      <c r="J14" t="s">
        <v>21</v>
      </c>
    </row>
    <row r="15" spans="1:10" x14ac:dyDescent="0.25">
      <c r="C15" t="s">
        <v>52</v>
      </c>
      <c r="D15" t="s">
        <v>206</v>
      </c>
      <c r="E15" t="s">
        <v>101</v>
      </c>
      <c r="F15" t="s">
        <v>206</v>
      </c>
      <c r="I15" t="s">
        <v>83</v>
      </c>
      <c r="J15" t="s">
        <v>13</v>
      </c>
    </row>
    <row r="16" spans="1:10" x14ac:dyDescent="0.25">
      <c r="C16" t="s">
        <v>46</v>
      </c>
      <c r="D16" t="s">
        <v>53</v>
      </c>
      <c r="E16" t="s">
        <v>84</v>
      </c>
      <c r="F16" t="s">
        <v>84</v>
      </c>
      <c r="I16" t="s">
        <v>54</v>
      </c>
      <c r="J16" t="s">
        <v>27</v>
      </c>
    </row>
    <row r="17" spans="3:10" x14ac:dyDescent="0.25">
      <c r="C17" t="s">
        <v>58</v>
      </c>
      <c r="D17" t="s">
        <v>101</v>
      </c>
      <c r="E17" t="s">
        <v>101</v>
      </c>
      <c r="F17" t="s">
        <v>117</v>
      </c>
      <c r="I17" t="s">
        <v>83</v>
      </c>
      <c r="J17" t="s">
        <v>21</v>
      </c>
    </row>
    <row r="18" spans="3:10" x14ac:dyDescent="0.25">
      <c r="C18" t="s">
        <v>60</v>
      </c>
      <c r="D18" t="s">
        <v>61</v>
      </c>
      <c r="E18" t="s">
        <v>56</v>
      </c>
      <c r="F18" t="s">
        <v>59</v>
      </c>
      <c r="G18" t="s">
        <v>206</v>
      </c>
      <c r="H18" t="s">
        <v>61</v>
      </c>
      <c r="I18" t="s">
        <v>57</v>
      </c>
      <c r="J18" t="s">
        <v>9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74"/>
  <sheetViews>
    <sheetView tabSelected="1" workbookViewId="0">
      <selection activeCell="P29" sqref="P29"/>
    </sheetView>
  </sheetViews>
  <sheetFormatPr defaultRowHeight="15" x14ac:dyDescent="0.25"/>
  <cols>
    <col min="3" max="3" width="16.5703125" bestFit="1" customWidth="1"/>
  </cols>
  <sheetData>
    <row r="2" spans="1:10" x14ac:dyDescent="0.25">
      <c r="B2" t="s">
        <v>0</v>
      </c>
    </row>
    <row r="3" spans="1:10" x14ac:dyDescent="0.25">
      <c r="B3" t="s">
        <v>351</v>
      </c>
    </row>
    <row r="4" spans="1:10" x14ac:dyDescent="0.25">
      <c r="B4" s="1">
        <v>45017</v>
      </c>
    </row>
    <row r="6" spans="1:10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</row>
    <row r="7" spans="1:10" x14ac:dyDescent="0.25">
      <c r="A7" t="s">
        <v>9</v>
      </c>
      <c r="B7" t="s">
        <v>352</v>
      </c>
      <c r="C7" t="s">
        <v>353</v>
      </c>
      <c r="D7" t="s">
        <v>30</v>
      </c>
      <c r="E7" t="s">
        <v>13</v>
      </c>
      <c r="F7" t="s">
        <v>190</v>
      </c>
      <c r="G7" t="s">
        <v>354</v>
      </c>
      <c r="H7" t="s">
        <v>9</v>
      </c>
    </row>
    <row r="8" spans="1:10" x14ac:dyDescent="0.25">
      <c r="A8" t="s">
        <v>13</v>
      </c>
      <c r="B8" t="s">
        <v>316</v>
      </c>
      <c r="C8" t="s">
        <v>317</v>
      </c>
      <c r="D8" t="s">
        <v>30</v>
      </c>
      <c r="E8" t="s">
        <v>9</v>
      </c>
      <c r="F8" t="s">
        <v>60</v>
      </c>
      <c r="G8" t="s">
        <v>355</v>
      </c>
      <c r="H8" t="s">
        <v>13</v>
      </c>
    </row>
    <row r="9" spans="1:10" x14ac:dyDescent="0.25">
      <c r="A9" t="s">
        <v>21</v>
      </c>
      <c r="B9" t="s">
        <v>290</v>
      </c>
      <c r="C9" t="s">
        <v>291</v>
      </c>
      <c r="D9" t="s">
        <v>18</v>
      </c>
      <c r="E9" t="s">
        <v>31</v>
      </c>
      <c r="F9" t="s">
        <v>356</v>
      </c>
      <c r="G9" t="s">
        <v>357</v>
      </c>
      <c r="H9" t="s">
        <v>21</v>
      </c>
    </row>
    <row r="10" spans="1:10" x14ac:dyDescent="0.25">
      <c r="A10" t="s">
        <v>27</v>
      </c>
    </row>
    <row r="12" spans="1:10" x14ac:dyDescent="0.25">
      <c r="D12" t="s">
        <v>34</v>
      </c>
      <c r="E12" t="s">
        <v>35</v>
      </c>
      <c r="F12" t="s">
        <v>36</v>
      </c>
      <c r="G12" t="s">
        <v>37</v>
      </c>
      <c r="H12" t="s">
        <v>38</v>
      </c>
      <c r="I12" t="s">
        <v>39</v>
      </c>
      <c r="J12" t="s">
        <v>40</v>
      </c>
    </row>
    <row r="13" spans="1:10" x14ac:dyDescent="0.25">
      <c r="C13" t="s">
        <v>41</v>
      </c>
      <c r="D13" t="s">
        <v>84</v>
      </c>
      <c r="E13" t="s">
        <v>50</v>
      </c>
      <c r="F13" t="s">
        <v>358</v>
      </c>
      <c r="I13" t="s">
        <v>54</v>
      </c>
      <c r="J13" t="s">
        <v>27</v>
      </c>
    </row>
    <row r="14" spans="1:10" x14ac:dyDescent="0.25">
      <c r="C14" t="s">
        <v>47</v>
      </c>
      <c r="J14" t="s">
        <v>21</v>
      </c>
    </row>
    <row r="15" spans="1:10" x14ac:dyDescent="0.25">
      <c r="C15" t="s">
        <v>52</v>
      </c>
      <c r="J15" t="s">
        <v>13</v>
      </c>
    </row>
    <row r="16" spans="1:10" x14ac:dyDescent="0.25">
      <c r="C16" t="s">
        <v>46</v>
      </c>
      <c r="D16" t="s">
        <v>42</v>
      </c>
      <c r="E16" t="s">
        <v>42</v>
      </c>
      <c r="F16" t="s">
        <v>101</v>
      </c>
      <c r="G16" t="s">
        <v>50</v>
      </c>
      <c r="I16" t="s">
        <v>51</v>
      </c>
      <c r="J16" t="s">
        <v>27</v>
      </c>
    </row>
    <row r="17" spans="1:12" x14ac:dyDescent="0.25">
      <c r="C17" t="s">
        <v>58</v>
      </c>
      <c r="D17" t="s">
        <v>50</v>
      </c>
      <c r="E17" t="s">
        <v>45</v>
      </c>
      <c r="F17" t="s">
        <v>84</v>
      </c>
      <c r="I17" t="s">
        <v>54</v>
      </c>
      <c r="J17" t="s">
        <v>21</v>
      </c>
    </row>
    <row r="18" spans="1:12" x14ac:dyDescent="0.25">
      <c r="C18" t="s">
        <v>60</v>
      </c>
      <c r="J18" t="s">
        <v>9</v>
      </c>
    </row>
    <row r="20" spans="1:12" x14ac:dyDescent="0.25">
      <c r="B20" t="s">
        <v>2</v>
      </c>
      <c r="C20" t="s">
        <v>62</v>
      </c>
      <c r="D20" t="s">
        <v>4</v>
      </c>
      <c r="E20" t="s">
        <v>5</v>
      </c>
      <c r="F20" t="s">
        <v>6</v>
      </c>
      <c r="G20" t="s">
        <v>7</v>
      </c>
      <c r="H20" t="s">
        <v>8</v>
      </c>
    </row>
    <row r="21" spans="1:12" x14ac:dyDescent="0.25">
      <c r="A21" t="s">
        <v>9</v>
      </c>
      <c r="B21" t="s">
        <v>359</v>
      </c>
      <c r="C21" t="s">
        <v>360</v>
      </c>
      <c r="D21" t="s">
        <v>30</v>
      </c>
      <c r="E21" t="s">
        <v>21</v>
      </c>
      <c r="F21" t="s">
        <v>215</v>
      </c>
      <c r="G21" t="s">
        <v>361</v>
      </c>
      <c r="H21" t="s">
        <v>9</v>
      </c>
    </row>
    <row r="22" spans="1:12" x14ac:dyDescent="0.25">
      <c r="A22" t="s">
        <v>13</v>
      </c>
      <c r="B22" t="s">
        <v>307</v>
      </c>
      <c r="C22" t="s">
        <v>308</v>
      </c>
      <c r="D22" t="s">
        <v>18</v>
      </c>
      <c r="E22" s="62">
        <v>2</v>
      </c>
      <c r="F22" t="s">
        <v>362</v>
      </c>
      <c r="G22" t="s">
        <v>363</v>
      </c>
      <c r="H22" t="s">
        <v>13</v>
      </c>
    </row>
    <row r="23" spans="1:12" x14ac:dyDescent="0.25">
      <c r="A23" t="s">
        <v>21</v>
      </c>
      <c r="B23" t="s">
        <v>310</v>
      </c>
      <c r="C23" t="s">
        <v>311</v>
      </c>
      <c r="D23" t="s">
        <v>30</v>
      </c>
      <c r="E23" t="s">
        <v>9</v>
      </c>
      <c r="F23" t="s">
        <v>138</v>
      </c>
      <c r="G23" t="s">
        <v>364</v>
      </c>
      <c r="H23" t="s">
        <v>21</v>
      </c>
    </row>
    <row r="24" spans="1:12" x14ac:dyDescent="0.25">
      <c r="A24" t="s">
        <v>27</v>
      </c>
      <c r="B24" t="s">
        <v>323</v>
      </c>
      <c r="C24" t="s">
        <v>324</v>
      </c>
      <c r="D24" t="s">
        <v>12</v>
      </c>
      <c r="E24" t="s">
        <v>31</v>
      </c>
      <c r="F24" t="s">
        <v>365</v>
      </c>
      <c r="G24" t="s">
        <v>366</v>
      </c>
      <c r="H24" t="s">
        <v>27</v>
      </c>
    </row>
    <row r="25" spans="1:12" x14ac:dyDescent="0.25">
      <c r="L25" s="62"/>
    </row>
    <row r="26" spans="1:12" x14ac:dyDescent="0.25">
      <c r="D26" t="s">
        <v>34</v>
      </c>
      <c r="E26" t="s">
        <v>35</v>
      </c>
      <c r="F26" t="s">
        <v>36</v>
      </c>
      <c r="G26" t="s">
        <v>37</v>
      </c>
      <c r="H26" t="s">
        <v>38</v>
      </c>
      <c r="I26" t="s">
        <v>39</v>
      </c>
      <c r="J26" t="s">
        <v>40</v>
      </c>
    </row>
    <row r="27" spans="1:12" x14ac:dyDescent="0.25">
      <c r="C27" t="s">
        <v>41</v>
      </c>
      <c r="D27" t="s">
        <v>50</v>
      </c>
      <c r="E27" t="s">
        <v>82</v>
      </c>
      <c r="F27" t="s">
        <v>55</v>
      </c>
      <c r="I27" t="s">
        <v>54</v>
      </c>
      <c r="J27" t="s">
        <v>27</v>
      </c>
    </row>
    <row r="28" spans="1:12" x14ac:dyDescent="0.25">
      <c r="C28" t="s">
        <v>47</v>
      </c>
      <c r="D28" t="s">
        <v>212</v>
      </c>
      <c r="E28" t="s">
        <v>103</v>
      </c>
      <c r="F28" t="s">
        <v>81</v>
      </c>
      <c r="H28" s="70"/>
      <c r="I28" s="70" t="s">
        <v>54</v>
      </c>
      <c r="J28" t="s">
        <v>21</v>
      </c>
    </row>
    <row r="29" spans="1:12" x14ac:dyDescent="0.25">
      <c r="C29" t="s">
        <v>52</v>
      </c>
      <c r="D29" t="s">
        <v>82</v>
      </c>
      <c r="E29" t="s">
        <v>48</v>
      </c>
      <c r="F29" t="s">
        <v>55</v>
      </c>
      <c r="I29" t="s">
        <v>54</v>
      </c>
      <c r="J29" t="s">
        <v>13</v>
      </c>
    </row>
    <row r="30" spans="1:12" x14ac:dyDescent="0.25">
      <c r="C30" t="s">
        <v>46</v>
      </c>
      <c r="D30" t="s">
        <v>44</v>
      </c>
      <c r="E30" t="s">
        <v>84</v>
      </c>
      <c r="F30" t="s">
        <v>44</v>
      </c>
      <c r="G30" t="s">
        <v>42</v>
      </c>
      <c r="H30" t="s">
        <v>84</v>
      </c>
      <c r="I30" t="s">
        <v>57</v>
      </c>
      <c r="J30" t="s">
        <v>27</v>
      </c>
    </row>
    <row r="31" spans="1:12" x14ac:dyDescent="0.25">
      <c r="C31" t="s">
        <v>58</v>
      </c>
      <c r="D31" t="s">
        <v>45</v>
      </c>
      <c r="E31" t="s">
        <v>84</v>
      </c>
      <c r="F31" t="s">
        <v>84</v>
      </c>
      <c r="I31" t="s">
        <v>54</v>
      </c>
      <c r="J31" t="s">
        <v>21</v>
      </c>
    </row>
    <row r="32" spans="1:12" x14ac:dyDescent="0.25">
      <c r="C32" t="s">
        <v>60</v>
      </c>
      <c r="D32" t="s">
        <v>42</v>
      </c>
      <c r="E32" t="s">
        <v>56</v>
      </c>
      <c r="F32" t="s">
        <v>48</v>
      </c>
      <c r="I32" t="s">
        <v>54</v>
      </c>
      <c r="J32" t="s">
        <v>9</v>
      </c>
    </row>
    <row r="34" spans="1:10" x14ac:dyDescent="0.25">
      <c r="B34" t="s">
        <v>2</v>
      </c>
      <c r="C34" t="s">
        <v>85</v>
      </c>
      <c r="D34" t="s">
        <v>4</v>
      </c>
      <c r="E34" t="s">
        <v>5</v>
      </c>
      <c r="F34" t="s">
        <v>6</v>
      </c>
      <c r="G34" t="s">
        <v>7</v>
      </c>
      <c r="H34" t="s">
        <v>8</v>
      </c>
    </row>
    <row r="35" spans="1:10" x14ac:dyDescent="0.25">
      <c r="A35" t="s">
        <v>9</v>
      </c>
      <c r="B35" t="s">
        <v>367</v>
      </c>
      <c r="C35" t="s">
        <v>368</v>
      </c>
      <c r="D35" t="s">
        <v>30</v>
      </c>
      <c r="E35" t="s">
        <v>21</v>
      </c>
      <c r="F35" t="s">
        <v>92</v>
      </c>
      <c r="G35" t="s">
        <v>369</v>
      </c>
      <c r="H35" t="s">
        <v>9</v>
      </c>
    </row>
    <row r="36" spans="1:10" x14ac:dyDescent="0.25">
      <c r="A36" t="s">
        <v>13</v>
      </c>
      <c r="B36" t="s">
        <v>297</v>
      </c>
      <c r="C36" t="s">
        <v>298</v>
      </c>
      <c r="D36" t="s">
        <v>18</v>
      </c>
      <c r="E36" t="s">
        <v>9</v>
      </c>
      <c r="F36" t="s">
        <v>362</v>
      </c>
      <c r="G36" t="s">
        <v>370</v>
      </c>
      <c r="H36" t="s">
        <v>21</v>
      </c>
    </row>
    <row r="37" spans="1:10" x14ac:dyDescent="0.25">
      <c r="A37" t="s">
        <v>21</v>
      </c>
      <c r="B37" t="s">
        <v>300</v>
      </c>
      <c r="C37" t="s">
        <v>301</v>
      </c>
      <c r="D37" t="s">
        <v>12</v>
      </c>
      <c r="E37" t="s">
        <v>13</v>
      </c>
      <c r="F37" t="s">
        <v>128</v>
      </c>
      <c r="G37" t="s">
        <v>371</v>
      </c>
      <c r="H37" t="s">
        <v>13</v>
      </c>
    </row>
    <row r="38" spans="1:10" x14ac:dyDescent="0.25">
      <c r="A38" t="s">
        <v>27</v>
      </c>
      <c r="B38" t="s">
        <v>294</v>
      </c>
      <c r="C38" t="s">
        <v>295</v>
      </c>
      <c r="D38" t="s">
        <v>30</v>
      </c>
      <c r="E38" t="s">
        <v>31</v>
      </c>
      <c r="F38" t="s">
        <v>327</v>
      </c>
      <c r="G38" t="s">
        <v>372</v>
      </c>
      <c r="H38" t="s">
        <v>27</v>
      </c>
    </row>
    <row r="40" spans="1:10" x14ac:dyDescent="0.25">
      <c r="D40" t="s">
        <v>34</v>
      </c>
      <c r="E40" t="s">
        <v>35</v>
      </c>
      <c r="F40" t="s">
        <v>36</v>
      </c>
      <c r="G40" t="s">
        <v>37</v>
      </c>
      <c r="H40" t="s">
        <v>38</v>
      </c>
      <c r="I40" t="s">
        <v>39</v>
      </c>
      <c r="J40" t="s">
        <v>40</v>
      </c>
    </row>
    <row r="41" spans="1:10" x14ac:dyDescent="0.25">
      <c r="C41" t="s">
        <v>41</v>
      </c>
      <c r="D41" t="s">
        <v>50</v>
      </c>
      <c r="E41" t="s">
        <v>84</v>
      </c>
      <c r="F41" t="s">
        <v>82</v>
      </c>
      <c r="I41" t="s">
        <v>54</v>
      </c>
      <c r="J41" t="s">
        <v>27</v>
      </c>
    </row>
    <row r="42" spans="1:10" x14ac:dyDescent="0.25">
      <c r="C42" t="s">
        <v>47</v>
      </c>
      <c r="D42" t="s">
        <v>117</v>
      </c>
      <c r="E42" t="s">
        <v>55</v>
      </c>
      <c r="F42" t="s">
        <v>42</v>
      </c>
      <c r="G42" t="s">
        <v>80</v>
      </c>
      <c r="I42" t="s">
        <v>51</v>
      </c>
      <c r="J42" t="s">
        <v>21</v>
      </c>
    </row>
    <row r="43" spans="1:10" x14ac:dyDescent="0.25">
      <c r="C43" t="s">
        <v>52</v>
      </c>
      <c r="D43" t="s">
        <v>81</v>
      </c>
      <c r="E43" t="s">
        <v>59</v>
      </c>
      <c r="F43" t="s">
        <v>84</v>
      </c>
      <c r="G43" t="s">
        <v>42</v>
      </c>
      <c r="I43" t="s">
        <v>51</v>
      </c>
      <c r="J43" t="s">
        <v>13</v>
      </c>
    </row>
    <row r="44" spans="1:10" x14ac:dyDescent="0.25">
      <c r="C44" t="s">
        <v>46</v>
      </c>
      <c r="D44" t="s">
        <v>44</v>
      </c>
      <c r="E44" t="s">
        <v>49</v>
      </c>
      <c r="F44" t="s">
        <v>48</v>
      </c>
      <c r="G44" t="s">
        <v>82</v>
      </c>
      <c r="H44" t="s">
        <v>44</v>
      </c>
      <c r="I44" t="s">
        <v>46</v>
      </c>
      <c r="J44" t="s">
        <v>27</v>
      </c>
    </row>
    <row r="45" spans="1:10" x14ac:dyDescent="0.25">
      <c r="C45" t="s">
        <v>58</v>
      </c>
      <c r="D45" t="s">
        <v>82</v>
      </c>
      <c r="E45" t="s">
        <v>61</v>
      </c>
      <c r="F45" t="s">
        <v>45</v>
      </c>
      <c r="I45" t="s">
        <v>54</v>
      </c>
      <c r="J45" t="s">
        <v>21</v>
      </c>
    </row>
    <row r="46" spans="1:10" x14ac:dyDescent="0.25">
      <c r="C46" t="s">
        <v>60</v>
      </c>
      <c r="D46" t="s">
        <v>150</v>
      </c>
      <c r="E46" t="s">
        <v>45</v>
      </c>
      <c r="F46" t="s">
        <v>45</v>
      </c>
      <c r="G46" t="s">
        <v>45</v>
      </c>
      <c r="I46" t="s">
        <v>51</v>
      </c>
      <c r="J46" t="s">
        <v>9</v>
      </c>
    </row>
    <row r="48" spans="1:10" x14ac:dyDescent="0.25">
      <c r="B48" t="s">
        <v>2</v>
      </c>
      <c r="C48" t="s">
        <v>104</v>
      </c>
      <c r="D48" t="s">
        <v>4</v>
      </c>
      <c r="E48" t="s">
        <v>5</v>
      </c>
      <c r="F48" t="s">
        <v>6</v>
      </c>
      <c r="G48" t="s">
        <v>7</v>
      </c>
      <c r="H48" t="s">
        <v>8</v>
      </c>
    </row>
    <row r="49" spans="1:10" x14ac:dyDescent="0.25">
      <c r="A49" t="s">
        <v>9</v>
      </c>
      <c r="B49" t="s">
        <v>373</v>
      </c>
      <c r="C49" t="s">
        <v>374</v>
      </c>
      <c r="D49" t="s">
        <v>18</v>
      </c>
      <c r="E49" t="s">
        <v>21</v>
      </c>
      <c r="F49" t="s">
        <v>109</v>
      </c>
      <c r="G49" t="s">
        <v>375</v>
      </c>
      <c r="H49" t="s">
        <v>9</v>
      </c>
    </row>
    <row r="50" spans="1:10" x14ac:dyDescent="0.25">
      <c r="A50" t="s">
        <v>13</v>
      </c>
      <c r="B50" t="s">
        <v>376</v>
      </c>
      <c r="C50" t="s">
        <v>377</v>
      </c>
      <c r="D50" t="s">
        <v>30</v>
      </c>
      <c r="E50" t="s">
        <v>9</v>
      </c>
      <c r="F50" t="s">
        <v>362</v>
      </c>
      <c r="G50" t="s">
        <v>378</v>
      </c>
      <c r="H50" t="s">
        <v>21</v>
      </c>
    </row>
    <row r="51" spans="1:10" x14ac:dyDescent="0.25">
      <c r="A51" t="s">
        <v>21</v>
      </c>
      <c r="B51" t="s">
        <v>278</v>
      </c>
      <c r="C51" t="s">
        <v>279</v>
      </c>
      <c r="D51" t="s">
        <v>18</v>
      </c>
      <c r="E51" t="s">
        <v>13</v>
      </c>
      <c r="F51" t="s">
        <v>379</v>
      </c>
      <c r="G51" t="s">
        <v>380</v>
      </c>
      <c r="H51" t="s">
        <v>13</v>
      </c>
    </row>
    <row r="52" spans="1:10" x14ac:dyDescent="0.25">
      <c r="A52" t="s">
        <v>27</v>
      </c>
      <c r="B52" t="s">
        <v>303</v>
      </c>
      <c r="C52" t="s">
        <v>304</v>
      </c>
      <c r="D52" t="s">
        <v>30</v>
      </c>
      <c r="E52" t="s">
        <v>31</v>
      </c>
      <c r="F52" t="s">
        <v>327</v>
      </c>
      <c r="G52" t="s">
        <v>381</v>
      </c>
      <c r="H52" t="s">
        <v>27</v>
      </c>
    </row>
    <row r="54" spans="1:10" x14ac:dyDescent="0.25">
      <c r="D54" t="s">
        <v>34</v>
      </c>
      <c r="E54" t="s">
        <v>35</v>
      </c>
      <c r="F54" t="s">
        <v>36</v>
      </c>
      <c r="G54" t="s">
        <v>37</v>
      </c>
      <c r="H54" t="s">
        <v>38</v>
      </c>
      <c r="I54" t="s">
        <v>39</v>
      </c>
      <c r="J54" t="s">
        <v>40</v>
      </c>
    </row>
    <row r="55" spans="1:10" x14ac:dyDescent="0.25">
      <c r="C55" t="s">
        <v>41</v>
      </c>
      <c r="D55" t="s">
        <v>45</v>
      </c>
      <c r="E55" t="s">
        <v>235</v>
      </c>
      <c r="F55" t="s">
        <v>55</v>
      </c>
      <c r="G55" t="s">
        <v>84</v>
      </c>
      <c r="I55" t="s">
        <v>51</v>
      </c>
      <c r="J55" t="s">
        <v>27</v>
      </c>
    </row>
    <row r="56" spans="1:10" x14ac:dyDescent="0.25">
      <c r="C56" t="s">
        <v>47</v>
      </c>
      <c r="D56" t="s">
        <v>61</v>
      </c>
      <c r="E56" t="s">
        <v>45</v>
      </c>
      <c r="F56" t="s">
        <v>101</v>
      </c>
      <c r="G56" t="s">
        <v>84</v>
      </c>
      <c r="I56" t="s">
        <v>51</v>
      </c>
      <c r="J56" t="s">
        <v>21</v>
      </c>
    </row>
    <row r="57" spans="1:10" x14ac:dyDescent="0.25">
      <c r="C57" t="s">
        <v>52</v>
      </c>
      <c r="D57" t="s">
        <v>61</v>
      </c>
      <c r="E57" t="s">
        <v>50</v>
      </c>
      <c r="F57" t="s">
        <v>43</v>
      </c>
      <c r="G57" t="s">
        <v>82</v>
      </c>
      <c r="I57" t="s">
        <v>51</v>
      </c>
      <c r="J57" t="s">
        <v>13</v>
      </c>
    </row>
    <row r="58" spans="1:10" x14ac:dyDescent="0.25">
      <c r="C58" t="s">
        <v>46</v>
      </c>
      <c r="D58" t="s">
        <v>42</v>
      </c>
      <c r="E58" t="s">
        <v>44</v>
      </c>
      <c r="F58" t="s">
        <v>44</v>
      </c>
      <c r="G58" t="s">
        <v>117</v>
      </c>
      <c r="I58" t="s">
        <v>41</v>
      </c>
      <c r="J58" t="s">
        <v>27</v>
      </c>
    </row>
    <row r="59" spans="1:10" x14ac:dyDescent="0.25">
      <c r="C59" t="s">
        <v>58</v>
      </c>
      <c r="D59" t="s">
        <v>42</v>
      </c>
      <c r="E59" t="s">
        <v>45</v>
      </c>
      <c r="F59" t="s">
        <v>101</v>
      </c>
      <c r="G59" t="s">
        <v>84</v>
      </c>
      <c r="I59" t="s">
        <v>51</v>
      </c>
      <c r="J59" t="s">
        <v>21</v>
      </c>
    </row>
    <row r="60" spans="1:10" x14ac:dyDescent="0.25">
      <c r="C60" t="s">
        <v>60</v>
      </c>
      <c r="D60" t="s">
        <v>134</v>
      </c>
      <c r="E60" t="s">
        <v>61</v>
      </c>
      <c r="F60" t="s">
        <v>48</v>
      </c>
      <c r="G60" t="s">
        <v>55</v>
      </c>
      <c r="I60" t="s">
        <v>51</v>
      </c>
      <c r="J60" t="s">
        <v>9</v>
      </c>
    </row>
    <row r="62" spans="1:10" x14ac:dyDescent="0.25">
      <c r="B62" t="s">
        <v>2</v>
      </c>
      <c r="C62" t="s">
        <v>118</v>
      </c>
      <c r="D62" t="s">
        <v>4</v>
      </c>
      <c r="E62" t="s">
        <v>5</v>
      </c>
      <c r="F62" t="s">
        <v>6</v>
      </c>
      <c r="G62" t="s">
        <v>7</v>
      </c>
      <c r="H62" t="s">
        <v>8</v>
      </c>
    </row>
    <row r="63" spans="1:10" x14ac:dyDescent="0.25">
      <c r="A63" t="s">
        <v>9</v>
      </c>
      <c r="B63" t="s">
        <v>274</v>
      </c>
      <c r="C63" t="s">
        <v>275</v>
      </c>
      <c r="D63" t="s">
        <v>30</v>
      </c>
      <c r="E63" t="s">
        <v>9</v>
      </c>
      <c r="F63" t="s">
        <v>382</v>
      </c>
      <c r="G63" t="s">
        <v>383</v>
      </c>
      <c r="H63" t="s">
        <v>21</v>
      </c>
    </row>
    <row r="64" spans="1:10" x14ac:dyDescent="0.25">
      <c r="A64" t="s">
        <v>13</v>
      </c>
      <c r="B64" t="s">
        <v>286</v>
      </c>
      <c r="C64" t="s">
        <v>287</v>
      </c>
      <c r="D64" t="s">
        <v>12</v>
      </c>
      <c r="E64" t="s">
        <v>21</v>
      </c>
      <c r="F64" t="s">
        <v>384</v>
      </c>
      <c r="G64" t="s">
        <v>385</v>
      </c>
      <c r="H64" t="s">
        <v>9</v>
      </c>
    </row>
    <row r="65" spans="1:10" x14ac:dyDescent="0.25">
      <c r="A65" t="s">
        <v>21</v>
      </c>
      <c r="B65" t="s">
        <v>319</v>
      </c>
      <c r="C65" t="s">
        <v>320</v>
      </c>
      <c r="D65" t="s">
        <v>18</v>
      </c>
      <c r="E65" t="s">
        <v>31</v>
      </c>
      <c r="F65" t="s">
        <v>231</v>
      </c>
      <c r="G65" t="s">
        <v>386</v>
      </c>
      <c r="H65" t="s">
        <v>27</v>
      </c>
    </row>
    <row r="66" spans="1:10" x14ac:dyDescent="0.25">
      <c r="A66" t="s">
        <v>27</v>
      </c>
      <c r="B66" t="s">
        <v>282</v>
      </c>
      <c r="C66" t="s">
        <v>283</v>
      </c>
      <c r="D66" t="s">
        <v>284</v>
      </c>
      <c r="E66" t="s">
        <v>13</v>
      </c>
      <c r="F66" t="s">
        <v>387</v>
      </c>
      <c r="G66" t="s">
        <v>388</v>
      </c>
      <c r="H66" t="s">
        <v>13</v>
      </c>
    </row>
    <row r="68" spans="1:10" x14ac:dyDescent="0.25">
      <c r="D68" t="s">
        <v>34</v>
      </c>
      <c r="E68" t="s">
        <v>35</v>
      </c>
      <c r="F68" t="s">
        <v>36</v>
      </c>
      <c r="G68" t="s">
        <v>37</v>
      </c>
      <c r="H68" t="s">
        <v>38</v>
      </c>
      <c r="I68" t="s">
        <v>39</v>
      </c>
      <c r="J68" t="s">
        <v>40</v>
      </c>
    </row>
    <row r="69" spans="1:10" x14ac:dyDescent="0.25">
      <c r="C69" t="s">
        <v>41</v>
      </c>
      <c r="D69" t="s">
        <v>61</v>
      </c>
      <c r="E69" t="s">
        <v>44</v>
      </c>
      <c r="F69" t="s">
        <v>45</v>
      </c>
      <c r="G69" t="s">
        <v>134</v>
      </c>
      <c r="H69" t="s">
        <v>55</v>
      </c>
      <c r="I69" t="s">
        <v>57</v>
      </c>
      <c r="J69" t="s">
        <v>27</v>
      </c>
    </row>
    <row r="70" spans="1:10" x14ac:dyDescent="0.25">
      <c r="C70" t="s">
        <v>47</v>
      </c>
      <c r="D70" t="s">
        <v>82</v>
      </c>
      <c r="E70" t="s">
        <v>43</v>
      </c>
      <c r="F70" t="s">
        <v>285</v>
      </c>
      <c r="G70" t="s">
        <v>45</v>
      </c>
      <c r="I70" t="s">
        <v>51</v>
      </c>
      <c r="J70" t="s">
        <v>21</v>
      </c>
    </row>
    <row r="71" spans="1:10" x14ac:dyDescent="0.25">
      <c r="C71" t="s">
        <v>52</v>
      </c>
      <c r="D71" t="s">
        <v>49</v>
      </c>
      <c r="E71" t="s">
        <v>149</v>
      </c>
      <c r="F71" t="s">
        <v>56</v>
      </c>
      <c r="G71" t="s">
        <v>61</v>
      </c>
      <c r="H71" t="s">
        <v>49</v>
      </c>
      <c r="I71" t="s">
        <v>46</v>
      </c>
      <c r="J71" t="s">
        <v>13</v>
      </c>
    </row>
    <row r="72" spans="1:10" x14ac:dyDescent="0.25">
      <c r="C72" t="s">
        <v>46</v>
      </c>
      <c r="D72" t="s">
        <v>42</v>
      </c>
      <c r="E72" t="s">
        <v>84</v>
      </c>
      <c r="F72" t="s">
        <v>134</v>
      </c>
      <c r="G72" t="s">
        <v>84</v>
      </c>
      <c r="I72" t="s">
        <v>51</v>
      </c>
      <c r="J72" t="s">
        <v>27</v>
      </c>
    </row>
    <row r="73" spans="1:10" x14ac:dyDescent="0.25">
      <c r="C73" t="s">
        <v>58</v>
      </c>
      <c r="D73" t="s">
        <v>133</v>
      </c>
      <c r="E73" t="s">
        <v>55</v>
      </c>
      <c r="F73" t="s">
        <v>44</v>
      </c>
      <c r="G73" t="s">
        <v>42</v>
      </c>
      <c r="H73" t="s">
        <v>43</v>
      </c>
      <c r="I73" t="s">
        <v>46</v>
      </c>
      <c r="J73" t="s">
        <v>21</v>
      </c>
    </row>
    <row r="74" spans="1:10" x14ac:dyDescent="0.25">
      <c r="C74" t="s">
        <v>60</v>
      </c>
      <c r="D74" t="s">
        <v>149</v>
      </c>
      <c r="E74" t="s">
        <v>49</v>
      </c>
      <c r="F74" t="s">
        <v>42</v>
      </c>
      <c r="G74" t="s">
        <v>42</v>
      </c>
      <c r="H74" t="s">
        <v>101</v>
      </c>
      <c r="I74" t="s">
        <v>46</v>
      </c>
      <c r="J74" t="s">
        <v>9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23"/>
  <sheetViews>
    <sheetView workbookViewId="0"/>
  </sheetViews>
  <sheetFormatPr defaultRowHeight="15" x14ac:dyDescent="0.25"/>
  <cols>
    <col min="3" max="3" width="16.5703125" bestFit="1" customWidth="1"/>
    <col min="5" max="6" width="16.5703125" bestFit="1" customWidth="1"/>
    <col min="7" max="8" width="12" bestFit="1" customWidth="1"/>
  </cols>
  <sheetData>
    <row r="2" spans="1:8" x14ac:dyDescent="0.25">
      <c r="B2" t="s">
        <v>0</v>
      </c>
    </row>
    <row r="3" spans="1:8" x14ac:dyDescent="0.25">
      <c r="B3" t="s">
        <v>450</v>
      </c>
    </row>
    <row r="4" spans="1:8" x14ac:dyDescent="0.25">
      <c r="B4" s="1">
        <v>45017</v>
      </c>
    </row>
    <row r="6" spans="1:8" x14ac:dyDescent="0.25">
      <c r="B6" t="s">
        <v>2</v>
      </c>
      <c r="C6" t="s">
        <v>151</v>
      </c>
      <c r="D6" t="s">
        <v>4</v>
      </c>
    </row>
    <row r="7" spans="1:8" x14ac:dyDescent="0.25">
      <c r="A7" t="s">
        <v>9</v>
      </c>
      <c r="B7" t="s">
        <v>152</v>
      </c>
      <c r="C7" t="s">
        <v>353</v>
      </c>
      <c r="D7" t="s">
        <v>30</v>
      </c>
      <c r="E7" t="s">
        <v>353</v>
      </c>
    </row>
    <row r="8" spans="1:8" x14ac:dyDescent="0.25">
      <c r="A8" t="s">
        <v>13</v>
      </c>
      <c r="F8" t="s">
        <v>353</v>
      </c>
    </row>
    <row r="9" spans="1:8" x14ac:dyDescent="0.25">
      <c r="A9" t="s">
        <v>21</v>
      </c>
      <c r="E9" t="s">
        <v>308</v>
      </c>
      <c r="F9" t="s">
        <v>389</v>
      </c>
    </row>
    <row r="10" spans="1:8" x14ac:dyDescent="0.25">
      <c r="A10" t="s">
        <v>27</v>
      </c>
      <c r="B10" t="s">
        <v>161</v>
      </c>
      <c r="C10" t="s">
        <v>308</v>
      </c>
      <c r="D10" t="s">
        <v>18</v>
      </c>
      <c r="G10" t="s">
        <v>353</v>
      </c>
    </row>
    <row r="11" spans="1:8" x14ac:dyDescent="0.25">
      <c r="A11" t="s">
        <v>157</v>
      </c>
      <c r="B11" t="s">
        <v>155</v>
      </c>
      <c r="C11" t="s">
        <v>283</v>
      </c>
      <c r="D11" t="s">
        <v>284</v>
      </c>
      <c r="E11" t="s">
        <v>283</v>
      </c>
      <c r="G11" t="s">
        <v>390</v>
      </c>
    </row>
    <row r="12" spans="1:8" x14ac:dyDescent="0.25">
      <c r="A12" t="s">
        <v>160</v>
      </c>
      <c r="B12" t="s">
        <v>153</v>
      </c>
      <c r="C12" t="s">
        <v>301</v>
      </c>
      <c r="D12" t="s">
        <v>12</v>
      </c>
      <c r="E12" t="s">
        <v>391</v>
      </c>
      <c r="F12" t="s">
        <v>374</v>
      </c>
    </row>
    <row r="13" spans="1:8" x14ac:dyDescent="0.25">
      <c r="A13" t="s">
        <v>163</v>
      </c>
      <c r="E13" t="s">
        <v>374</v>
      </c>
      <c r="F13" t="s">
        <v>392</v>
      </c>
    </row>
    <row r="14" spans="1:8" x14ac:dyDescent="0.25">
      <c r="A14" t="s">
        <v>165</v>
      </c>
      <c r="B14" t="s">
        <v>166</v>
      </c>
      <c r="C14" t="s">
        <v>374</v>
      </c>
      <c r="D14" t="s">
        <v>18</v>
      </c>
      <c r="H14" t="s">
        <v>353</v>
      </c>
    </row>
    <row r="15" spans="1:8" x14ac:dyDescent="0.25">
      <c r="H15" t="s">
        <v>393</v>
      </c>
    </row>
    <row r="16" spans="1:8" x14ac:dyDescent="0.25">
      <c r="A16" t="s">
        <v>168</v>
      </c>
      <c r="B16" t="s">
        <v>169</v>
      </c>
      <c r="C16" t="s">
        <v>368</v>
      </c>
      <c r="D16" t="s">
        <v>30</v>
      </c>
      <c r="E16" t="s">
        <v>368</v>
      </c>
    </row>
    <row r="17" spans="1:7" x14ac:dyDescent="0.25">
      <c r="A17" t="s">
        <v>170</v>
      </c>
      <c r="F17" t="s">
        <v>368</v>
      </c>
    </row>
    <row r="18" spans="1:7" x14ac:dyDescent="0.25">
      <c r="A18" t="s">
        <v>171</v>
      </c>
      <c r="B18" t="s">
        <v>178</v>
      </c>
      <c r="C18" t="s">
        <v>279</v>
      </c>
      <c r="D18" t="s">
        <v>18</v>
      </c>
      <c r="E18" t="s">
        <v>287</v>
      </c>
      <c r="F18" t="s">
        <v>394</v>
      </c>
    </row>
    <row r="19" spans="1:7" x14ac:dyDescent="0.25">
      <c r="A19" t="s">
        <v>174</v>
      </c>
      <c r="B19" t="s">
        <v>175</v>
      </c>
      <c r="C19" t="s">
        <v>287</v>
      </c>
      <c r="D19" t="s">
        <v>12</v>
      </c>
      <c r="E19" t="s">
        <v>395</v>
      </c>
      <c r="G19" t="s">
        <v>368</v>
      </c>
    </row>
    <row r="20" spans="1:7" x14ac:dyDescent="0.25">
      <c r="A20" t="s">
        <v>177</v>
      </c>
      <c r="B20" t="s">
        <v>172</v>
      </c>
      <c r="C20" t="s">
        <v>317</v>
      </c>
      <c r="D20" t="s">
        <v>30</v>
      </c>
      <c r="E20" t="s">
        <v>317</v>
      </c>
      <c r="G20" t="s">
        <v>396</v>
      </c>
    </row>
    <row r="21" spans="1:7" x14ac:dyDescent="0.25">
      <c r="A21" t="s">
        <v>180</v>
      </c>
      <c r="F21" t="s">
        <v>360</v>
      </c>
    </row>
    <row r="22" spans="1:7" x14ac:dyDescent="0.25">
      <c r="A22" t="s">
        <v>183</v>
      </c>
      <c r="E22" t="s">
        <v>360</v>
      </c>
      <c r="F22" t="s">
        <v>397</v>
      </c>
    </row>
    <row r="23" spans="1:7" x14ac:dyDescent="0.25">
      <c r="A23" t="s">
        <v>185</v>
      </c>
      <c r="B23" t="s">
        <v>186</v>
      </c>
      <c r="C23" t="s">
        <v>360</v>
      </c>
      <c r="D23" t="s">
        <v>30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42"/>
  <sheetViews>
    <sheetView workbookViewId="0"/>
  </sheetViews>
  <sheetFormatPr defaultRowHeight="15" x14ac:dyDescent="0.25"/>
  <cols>
    <col min="3" max="3" width="17" bestFit="1" customWidth="1"/>
  </cols>
  <sheetData>
    <row r="2" spans="1:10" x14ac:dyDescent="0.25">
      <c r="B2" t="s">
        <v>0</v>
      </c>
    </row>
    <row r="3" spans="1:10" x14ac:dyDescent="0.25">
      <c r="B3" t="s">
        <v>398</v>
      </c>
    </row>
    <row r="4" spans="1:10" x14ac:dyDescent="0.25">
      <c r="B4" s="1">
        <v>45017</v>
      </c>
    </row>
    <row r="6" spans="1:10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</row>
    <row r="7" spans="1:10" x14ac:dyDescent="0.25">
      <c r="A7" t="s">
        <v>9</v>
      </c>
      <c r="B7" t="s">
        <v>286</v>
      </c>
      <c r="C7" t="s">
        <v>287</v>
      </c>
      <c r="D7" t="s">
        <v>12</v>
      </c>
      <c r="E7" t="s">
        <v>27</v>
      </c>
      <c r="F7" t="s">
        <v>399</v>
      </c>
      <c r="G7" t="s">
        <v>400</v>
      </c>
      <c r="H7" t="s">
        <v>9</v>
      </c>
    </row>
    <row r="8" spans="1:10" x14ac:dyDescent="0.25">
      <c r="A8" t="s">
        <v>13</v>
      </c>
      <c r="B8" t="s">
        <v>278</v>
      </c>
      <c r="C8" t="s">
        <v>279</v>
      </c>
      <c r="D8" t="s">
        <v>18</v>
      </c>
      <c r="E8" t="s">
        <v>13</v>
      </c>
      <c r="F8" t="s">
        <v>401</v>
      </c>
      <c r="G8" t="s">
        <v>402</v>
      </c>
      <c r="H8" t="s">
        <v>21</v>
      </c>
    </row>
    <row r="9" spans="1:10" x14ac:dyDescent="0.25">
      <c r="A9" t="s">
        <v>21</v>
      </c>
      <c r="B9" t="s">
        <v>319</v>
      </c>
      <c r="C9" t="s">
        <v>320</v>
      </c>
      <c r="D9" t="s">
        <v>18</v>
      </c>
      <c r="E9" t="s">
        <v>21</v>
      </c>
      <c r="F9" t="s">
        <v>55</v>
      </c>
      <c r="G9" t="s">
        <v>403</v>
      </c>
      <c r="H9" t="s">
        <v>13</v>
      </c>
    </row>
    <row r="10" spans="1:10" x14ac:dyDescent="0.25">
      <c r="A10" t="s">
        <v>27</v>
      </c>
      <c r="B10" t="s">
        <v>200</v>
      </c>
      <c r="C10" t="s">
        <v>201</v>
      </c>
      <c r="D10" t="s">
        <v>24</v>
      </c>
      <c r="E10" t="s">
        <v>9</v>
      </c>
      <c r="F10" t="s">
        <v>231</v>
      </c>
      <c r="G10" t="s">
        <v>404</v>
      </c>
      <c r="H10" t="s">
        <v>27</v>
      </c>
    </row>
    <row r="11" spans="1:10" x14ac:dyDescent="0.25">
      <c r="A11" t="s">
        <v>157</v>
      </c>
      <c r="B11" t="s">
        <v>207</v>
      </c>
      <c r="C11" t="s">
        <v>208</v>
      </c>
      <c r="D11" t="s">
        <v>30</v>
      </c>
      <c r="E11" t="s">
        <v>31</v>
      </c>
      <c r="F11" t="s">
        <v>405</v>
      </c>
      <c r="G11" t="s">
        <v>406</v>
      </c>
      <c r="H11" t="s">
        <v>157</v>
      </c>
    </row>
    <row r="13" spans="1:10" x14ac:dyDescent="0.25">
      <c r="D13" t="s">
        <v>34</v>
      </c>
      <c r="E13" t="s">
        <v>35</v>
      </c>
      <c r="F13" t="s">
        <v>36</v>
      </c>
      <c r="G13" t="s">
        <v>37</v>
      </c>
      <c r="H13" t="s">
        <v>38</v>
      </c>
      <c r="I13" t="s">
        <v>39</v>
      </c>
      <c r="J13" t="s">
        <v>40</v>
      </c>
    </row>
    <row r="14" spans="1:10" x14ac:dyDescent="0.25">
      <c r="C14" t="s">
        <v>407</v>
      </c>
      <c r="D14" t="s">
        <v>82</v>
      </c>
      <c r="E14" t="s">
        <v>117</v>
      </c>
      <c r="F14" t="s">
        <v>48</v>
      </c>
      <c r="G14" t="s">
        <v>206</v>
      </c>
      <c r="H14" t="s">
        <v>45</v>
      </c>
      <c r="I14" t="s">
        <v>57</v>
      </c>
      <c r="J14" t="s">
        <v>27</v>
      </c>
    </row>
    <row r="15" spans="1:10" x14ac:dyDescent="0.25">
      <c r="C15" t="s">
        <v>47</v>
      </c>
      <c r="D15" t="s">
        <v>48</v>
      </c>
      <c r="E15" t="s">
        <v>53</v>
      </c>
      <c r="F15" t="s">
        <v>61</v>
      </c>
      <c r="I15" t="s">
        <v>54</v>
      </c>
      <c r="J15" t="s">
        <v>21</v>
      </c>
    </row>
    <row r="16" spans="1:10" x14ac:dyDescent="0.25">
      <c r="C16" t="s">
        <v>41</v>
      </c>
      <c r="D16" t="s">
        <v>117</v>
      </c>
      <c r="E16" t="s">
        <v>80</v>
      </c>
      <c r="F16" t="s">
        <v>45</v>
      </c>
      <c r="G16" t="s">
        <v>43</v>
      </c>
      <c r="H16" t="s">
        <v>42</v>
      </c>
      <c r="I16" t="s">
        <v>57</v>
      </c>
      <c r="J16" t="s">
        <v>13</v>
      </c>
    </row>
    <row r="17" spans="1:10" x14ac:dyDescent="0.25">
      <c r="C17" t="s">
        <v>408</v>
      </c>
      <c r="D17" t="s">
        <v>48</v>
      </c>
      <c r="E17" t="s">
        <v>53</v>
      </c>
      <c r="F17" t="s">
        <v>61</v>
      </c>
      <c r="I17" t="s">
        <v>54</v>
      </c>
      <c r="J17" t="s">
        <v>9</v>
      </c>
    </row>
    <row r="18" spans="1:10" x14ac:dyDescent="0.25">
      <c r="C18" t="s">
        <v>60</v>
      </c>
      <c r="D18" t="s">
        <v>61</v>
      </c>
      <c r="E18" t="s">
        <v>42</v>
      </c>
      <c r="F18" t="s">
        <v>53</v>
      </c>
      <c r="I18" t="s">
        <v>54</v>
      </c>
      <c r="J18" t="s">
        <v>157</v>
      </c>
    </row>
    <row r="19" spans="1:10" x14ac:dyDescent="0.25">
      <c r="C19" t="s">
        <v>52</v>
      </c>
      <c r="D19" t="s">
        <v>61</v>
      </c>
      <c r="E19" t="s">
        <v>101</v>
      </c>
      <c r="F19" t="s">
        <v>44</v>
      </c>
      <c r="G19" t="s">
        <v>84</v>
      </c>
      <c r="H19" t="s">
        <v>61</v>
      </c>
      <c r="I19" t="s">
        <v>57</v>
      </c>
      <c r="J19" t="s">
        <v>21</v>
      </c>
    </row>
    <row r="20" spans="1:10" x14ac:dyDescent="0.25">
      <c r="C20" t="s">
        <v>46</v>
      </c>
      <c r="D20" t="s">
        <v>101</v>
      </c>
      <c r="E20" t="s">
        <v>43</v>
      </c>
      <c r="F20" t="s">
        <v>56</v>
      </c>
      <c r="G20" t="s">
        <v>101</v>
      </c>
      <c r="I20" t="s">
        <v>41</v>
      </c>
      <c r="J20" t="s">
        <v>157</v>
      </c>
    </row>
    <row r="21" spans="1:10" x14ac:dyDescent="0.25">
      <c r="C21" t="s">
        <v>280</v>
      </c>
      <c r="D21" t="s">
        <v>56</v>
      </c>
      <c r="E21" t="s">
        <v>82</v>
      </c>
      <c r="F21" t="s">
        <v>45</v>
      </c>
      <c r="I21" t="s">
        <v>54</v>
      </c>
      <c r="J21" t="s">
        <v>9</v>
      </c>
    </row>
    <row r="22" spans="1:10" x14ac:dyDescent="0.25">
      <c r="C22" t="s">
        <v>58</v>
      </c>
      <c r="D22" t="s">
        <v>59</v>
      </c>
      <c r="E22" t="s">
        <v>43</v>
      </c>
      <c r="F22" t="s">
        <v>61</v>
      </c>
      <c r="G22" t="s">
        <v>42</v>
      </c>
      <c r="H22" t="s">
        <v>82</v>
      </c>
      <c r="I22" t="s">
        <v>57</v>
      </c>
      <c r="J22" t="s">
        <v>27</v>
      </c>
    </row>
    <row r="23" spans="1:10" x14ac:dyDescent="0.25">
      <c r="C23" t="s">
        <v>194</v>
      </c>
      <c r="D23" t="s">
        <v>42</v>
      </c>
      <c r="E23" t="s">
        <v>55</v>
      </c>
      <c r="F23" t="s">
        <v>61</v>
      </c>
      <c r="I23" t="s">
        <v>54</v>
      </c>
      <c r="J23" t="s">
        <v>13</v>
      </c>
    </row>
    <row r="25" spans="1:10" x14ac:dyDescent="0.25">
      <c r="B25" t="s">
        <v>2</v>
      </c>
      <c r="C25" t="s">
        <v>62</v>
      </c>
      <c r="D25" t="s">
        <v>4</v>
      </c>
      <c r="E25" t="s">
        <v>5</v>
      </c>
      <c r="F25" t="s">
        <v>6</v>
      </c>
      <c r="G25" t="s">
        <v>7</v>
      </c>
      <c r="H25" t="s">
        <v>8</v>
      </c>
    </row>
    <row r="26" spans="1:10" x14ac:dyDescent="0.25">
      <c r="A26" t="s">
        <v>9</v>
      </c>
      <c r="B26" t="s">
        <v>297</v>
      </c>
      <c r="C26" t="s">
        <v>298</v>
      </c>
      <c r="D26" t="s">
        <v>18</v>
      </c>
      <c r="E26" t="s">
        <v>21</v>
      </c>
      <c r="F26" t="s">
        <v>409</v>
      </c>
      <c r="G26" t="s">
        <v>410</v>
      </c>
      <c r="H26" t="s">
        <v>9</v>
      </c>
    </row>
    <row r="27" spans="1:10" x14ac:dyDescent="0.25">
      <c r="A27" t="s">
        <v>13</v>
      </c>
      <c r="B27" t="s">
        <v>290</v>
      </c>
      <c r="C27" t="s">
        <v>291</v>
      </c>
      <c r="D27" t="s">
        <v>18</v>
      </c>
      <c r="E27" t="s">
        <v>21</v>
      </c>
      <c r="F27" t="s">
        <v>61</v>
      </c>
      <c r="G27" t="s">
        <v>411</v>
      </c>
      <c r="H27" t="s">
        <v>13</v>
      </c>
    </row>
    <row r="28" spans="1:10" x14ac:dyDescent="0.25">
      <c r="A28" t="s">
        <v>21</v>
      </c>
      <c r="B28" t="s">
        <v>188</v>
      </c>
      <c r="C28" t="s">
        <v>189</v>
      </c>
      <c r="D28" t="s">
        <v>12</v>
      </c>
      <c r="E28" t="s">
        <v>13</v>
      </c>
      <c r="F28" t="s">
        <v>412</v>
      </c>
      <c r="G28" t="s">
        <v>413</v>
      </c>
      <c r="H28" t="s">
        <v>27</v>
      </c>
    </row>
    <row r="29" spans="1:10" x14ac:dyDescent="0.25">
      <c r="A29" t="s">
        <v>27</v>
      </c>
      <c r="B29" t="s">
        <v>323</v>
      </c>
      <c r="C29" t="s">
        <v>324</v>
      </c>
      <c r="D29" t="s">
        <v>12</v>
      </c>
      <c r="E29" t="s">
        <v>13</v>
      </c>
      <c r="F29" t="s">
        <v>414</v>
      </c>
      <c r="G29" t="s">
        <v>415</v>
      </c>
      <c r="H29" t="s">
        <v>21</v>
      </c>
    </row>
    <row r="30" spans="1:10" x14ac:dyDescent="0.25">
      <c r="A30" t="s">
        <v>157</v>
      </c>
      <c r="B30" t="s">
        <v>213</v>
      </c>
      <c r="C30" t="s">
        <v>214</v>
      </c>
      <c r="D30" t="s">
        <v>24</v>
      </c>
      <c r="E30" t="s">
        <v>31</v>
      </c>
      <c r="F30" t="s">
        <v>416</v>
      </c>
      <c r="G30" t="s">
        <v>417</v>
      </c>
      <c r="H30" t="s">
        <v>157</v>
      </c>
    </row>
    <row r="32" spans="1:10" x14ac:dyDescent="0.25">
      <c r="D32" t="s">
        <v>34</v>
      </c>
      <c r="E32" t="s">
        <v>35</v>
      </c>
      <c r="F32" t="s">
        <v>36</v>
      </c>
      <c r="G32" t="s">
        <v>37</v>
      </c>
      <c r="H32" t="s">
        <v>38</v>
      </c>
      <c r="I32" t="s">
        <v>39</v>
      </c>
      <c r="J32" t="s">
        <v>40</v>
      </c>
    </row>
    <row r="33" spans="3:10" x14ac:dyDescent="0.25">
      <c r="C33" t="s">
        <v>407</v>
      </c>
      <c r="D33" t="s">
        <v>53</v>
      </c>
      <c r="E33" t="s">
        <v>50</v>
      </c>
      <c r="F33" t="s">
        <v>84</v>
      </c>
      <c r="I33" t="s">
        <v>54</v>
      </c>
      <c r="J33" t="s">
        <v>27</v>
      </c>
    </row>
    <row r="34" spans="3:10" x14ac:dyDescent="0.25">
      <c r="C34" t="s">
        <v>47</v>
      </c>
      <c r="D34" t="s">
        <v>56</v>
      </c>
      <c r="E34" t="s">
        <v>42</v>
      </c>
      <c r="F34" t="s">
        <v>49</v>
      </c>
      <c r="G34" t="s">
        <v>49</v>
      </c>
      <c r="H34" t="s">
        <v>61</v>
      </c>
      <c r="I34" t="s">
        <v>57</v>
      </c>
      <c r="J34" t="s">
        <v>21</v>
      </c>
    </row>
    <row r="35" spans="3:10" x14ac:dyDescent="0.25">
      <c r="C35" t="s">
        <v>41</v>
      </c>
      <c r="D35" t="s">
        <v>134</v>
      </c>
      <c r="E35" t="s">
        <v>49</v>
      </c>
      <c r="F35" t="s">
        <v>84</v>
      </c>
      <c r="G35" t="s">
        <v>43</v>
      </c>
      <c r="I35" t="s">
        <v>41</v>
      </c>
      <c r="J35" t="s">
        <v>13</v>
      </c>
    </row>
    <row r="36" spans="3:10" x14ac:dyDescent="0.25">
      <c r="C36" t="s">
        <v>408</v>
      </c>
      <c r="D36" t="s">
        <v>55</v>
      </c>
      <c r="E36" t="s">
        <v>50</v>
      </c>
      <c r="F36" t="s">
        <v>55</v>
      </c>
      <c r="I36" t="s">
        <v>54</v>
      </c>
      <c r="J36" t="s">
        <v>9</v>
      </c>
    </row>
    <row r="37" spans="3:10" x14ac:dyDescent="0.25">
      <c r="C37" t="s">
        <v>60</v>
      </c>
      <c r="D37" t="s">
        <v>235</v>
      </c>
      <c r="E37" t="s">
        <v>61</v>
      </c>
      <c r="F37" t="s">
        <v>49</v>
      </c>
      <c r="G37" t="s">
        <v>49</v>
      </c>
      <c r="I37" t="s">
        <v>41</v>
      </c>
      <c r="J37" t="s">
        <v>157</v>
      </c>
    </row>
    <row r="38" spans="3:10" x14ac:dyDescent="0.25">
      <c r="C38" t="s">
        <v>52</v>
      </c>
      <c r="D38" t="s">
        <v>59</v>
      </c>
      <c r="E38" t="s">
        <v>48</v>
      </c>
      <c r="F38" t="s">
        <v>61</v>
      </c>
      <c r="G38" t="s">
        <v>42</v>
      </c>
      <c r="I38" t="s">
        <v>51</v>
      </c>
      <c r="J38" t="s">
        <v>21</v>
      </c>
    </row>
    <row r="39" spans="3:10" x14ac:dyDescent="0.25">
      <c r="C39" t="s">
        <v>46</v>
      </c>
      <c r="D39" t="s">
        <v>50</v>
      </c>
      <c r="E39" t="s">
        <v>82</v>
      </c>
      <c r="F39" t="s">
        <v>59</v>
      </c>
      <c r="G39" t="s">
        <v>84</v>
      </c>
      <c r="I39" t="s">
        <v>51</v>
      </c>
      <c r="J39" t="s">
        <v>157</v>
      </c>
    </row>
    <row r="40" spans="3:10" x14ac:dyDescent="0.25">
      <c r="C40" t="s">
        <v>280</v>
      </c>
      <c r="D40" t="s">
        <v>56</v>
      </c>
      <c r="E40" t="s">
        <v>59</v>
      </c>
      <c r="F40" t="s">
        <v>55</v>
      </c>
      <c r="G40" t="s">
        <v>61</v>
      </c>
      <c r="I40" t="s">
        <v>51</v>
      </c>
      <c r="J40" t="s">
        <v>9</v>
      </c>
    </row>
    <row r="41" spans="3:10" x14ac:dyDescent="0.25">
      <c r="C41" t="s">
        <v>58</v>
      </c>
      <c r="D41" t="s">
        <v>48</v>
      </c>
      <c r="E41" t="s">
        <v>44</v>
      </c>
      <c r="F41" t="s">
        <v>236</v>
      </c>
      <c r="G41" t="s">
        <v>45</v>
      </c>
      <c r="H41" t="s">
        <v>45</v>
      </c>
      <c r="I41" t="s">
        <v>57</v>
      </c>
      <c r="J41" t="s">
        <v>27</v>
      </c>
    </row>
    <row r="42" spans="3:10" x14ac:dyDescent="0.25">
      <c r="C42" t="s">
        <v>194</v>
      </c>
      <c r="D42" t="s">
        <v>53</v>
      </c>
      <c r="E42" t="s">
        <v>43</v>
      </c>
      <c r="F42" t="s">
        <v>45</v>
      </c>
      <c r="G42" t="s">
        <v>101</v>
      </c>
      <c r="H42" t="s">
        <v>84</v>
      </c>
      <c r="I42" t="s">
        <v>57</v>
      </c>
      <c r="J42" t="s">
        <v>13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19"/>
  <sheetViews>
    <sheetView workbookViewId="0"/>
  </sheetViews>
  <sheetFormatPr defaultRowHeight="15" x14ac:dyDescent="0.25"/>
  <cols>
    <col min="3" max="3" width="15.42578125" bestFit="1" customWidth="1"/>
    <col min="5" max="5" width="12.28515625" bestFit="1" customWidth="1"/>
    <col min="6" max="6" width="10.85546875" bestFit="1" customWidth="1"/>
  </cols>
  <sheetData>
    <row r="2" spans="1:10" x14ac:dyDescent="0.25">
      <c r="B2" t="s">
        <v>0</v>
      </c>
    </row>
    <row r="3" spans="1:10" x14ac:dyDescent="0.25">
      <c r="B3" t="s">
        <v>451</v>
      </c>
    </row>
    <row r="4" spans="1:10" x14ac:dyDescent="0.25">
      <c r="B4" s="1">
        <v>45017</v>
      </c>
    </row>
    <row r="6" spans="1:10" x14ac:dyDescent="0.25">
      <c r="A6" s="58"/>
      <c r="B6" s="58" t="s">
        <v>2</v>
      </c>
      <c r="C6" s="58" t="s">
        <v>3</v>
      </c>
      <c r="D6" s="58" t="s">
        <v>4</v>
      </c>
      <c r="E6" s="58" t="s">
        <v>5</v>
      </c>
      <c r="F6" s="58" t="s">
        <v>6</v>
      </c>
      <c r="G6" s="58" t="s">
        <v>7</v>
      </c>
      <c r="H6" s="58" t="s">
        <v>8</v>
      </c>
      <c r="I6" s="59"/>
      <c r="J6" s="60"/>
    </row>
    <row r="7" spans="1:10" x14ac:dyDescent="0.25">
      <c r="A7" s="61">
        <v>1</v>
      </c>
      <c r="B7" t="s">
        <v>286</v>
      </c>
      <c r="C7" t="s">
        <v>287</v>
      </c>
      <c r="D7" t="s">
        <v>12</v>
      </c>
      <c r="E7" s="62">
        <v>0</v>
      </c>
      <c r="F7" t="s">
        <v>83</v>
      </c>
      <c r="G7" t="s">
        <v>488</v>
      </c>
      <c r="H7" s="62">
        <v>2</v>
      </c>
      <c r="I7" s="59"/>
      <c r="J7" s="60"/>
    </row>
    <row r="8" spans="1:10" x14ac:dyDescent="0.25">
      <c r="A8" s="61">
        <v>2</v>
      </c>
      <c r="B8" t="s">
        <v>297</v>
      </c>
      <c r="C8" t="s">
        <v>298</v>
      </c>
      <c r="D8" t="s">
        <v>18</v>
      </c>
      <c r="E8" s="62">
        <v>1</v>
      </c>
      <c r="F8" t="s">
        <v>54</v>
      </c>
      <c r="G8" t="s">
        <v>489</v>
      </c>
      <c r="H8" s="62">
        <v>1</v>
      </c>
      <c r="I8" s="59"/>
      <c r="J8" s="60"/>
    </row>
    <row r="9" spans="1:10" x14ac:dyDescent="0.25">
      <c r="A9" s="63"/>
      <c r="B9" s="63"/>
      <c r="C9" s="64"/>
      <c r="D9" s="64"/>
      <c r="E9" s="64"/>
      <c r="F9" s="64"/>
      <c r="G9" s="64"/>
      <c r="H9" s="64"/>
      <c r="I9" s="65"/>
      <c r="J9" s="60"/>
    </row>
    <row r="10" spans="1:10" x14ac:dyDescent="0.25">
      <c r="A10" s="66"/>
      <c r="B10" s="67"/>
      <c r="C10" s="58"/>
      <c r="D10" s="58" t="s">
        <v>34</v>
      </c>
      <c r="E10" s="58" t="s">
        <v>35</v>
      </c>
      <c r="F10" s="58" t="s">
        <v>36</v>
      </c>
      <c r="G10" s="58" t="s">
        <v>37</v>
      </c>
      <c r="H10" s="58" t="s">
        <v>38</v>
      </c>
      <c r="I10" s="58" t="s">
        <v>39</v>
      </c>
      <c r="J10" s="60"/>
    </row>
    <row r="11" spans="1:10" x14ac:dyDescent="0.25">
      <c r="A11" s="66"/>
      <c r="B11" s="67"/>
      <c r="C11" s="58" t="s">
        <v>58</v>
      </c>
      <c r="D11" s="58" t="s">
        <v>149</v>
      </c>
      <c r="E11" s="58" t="s">
        <v>149</v>
      </c>
      <c r="F11" s="58" t="s">
        <v>44</v>
      </c>
      <c r="G11" s="58"/>
      <c r="H11" s="58"/>
      <c r="I11" s="58" t="s">
        <v>83</v>
      </c>
      <c r="J11" s="68" t="s">
        <v>490</v>
      </c>
    </row>
    <row r="14" spans="1:10" x14ac:dyDescent="0.25">
      <c r="A14" s="58"/>
      <c r="B14" s="58" t="s">
        <v>2</v>
      </c>
      <c r="C14" s="58" t="s">
        <v>62</v>
      </c>
      <c r="D14" s="58" t="s">
        <v>4</v>
      </c>
      <c r="E14" s="58" t="s">
        <v>5</v>
      </c>
      <c r="F14" s="58" t="s">
        <v>6</v>
      </c>
      <c r="G14" s="58" t="s">
        <v>7</v>
      </c>
      <c r="H14" s="58" t="s">
        <v>8</v>
      </c>
      <c r="I14" s="59"/>
    </row>
    <row r="15" spans="1:10" x14ac:dyDescent="0.25">
      <c r="A15" s="61">
        <v>1</v>
      </c>
      <c r="B15" t="s">
        <v>319</v>
      </c>
      <c r="C15" t="s">
        <v>320</v>
      </c>
      <c r="D15" t="s">
        <v>18</v>
      </c>
      <c r="E15" s="62">
        <v>0</v>
      </c>
      <c r="F15" t="s">
        <v>83</v>
      </c>
      <c r="G15" t="s">
        <v>491</v>
      </c>
      <c r="H15" s="62">
        <v>4</v>
      </c>
      <c r="I15" s="59"/>
    </row>
    <row r="16" spans="1:10" x14ac:dyDescent="0.25">
      <c r="A16" s="61">
        <v>2</v>
      </c>
      <c r="B16" t="s">
        <v>290</v>
      </c>
      <c r="C16" t="s">
        <v>291</v>
      </c>
      <c r="D16" t="s">
        <v>18</v>
      </c>
      <c r="E16" s="62">
        <v>1</v>
      </c>
      <c r="F16" t="s">
        <v>54</v>
      </c>
      <c r="G16" t="s">
        <v>492</v>
      </c>
      <c r="H16" s="62">
        <v>3</v>
      </c>
      <c r="I16" s="59"/>
    </row>
    <row r="17" spans="1:10" x14ac:dyDescent="0.25">
      <c r="A17" s="63"/>
      <c r="B17" s="63"/>
      <c r="C17" s="64"/>
      <c r="D17" s="64"/>
      <c r="E17" s="64"/>
      <c r="F17" s="64"/>
      <c r="G17" s="64"/>
      <c r="H17" s="64"/>
      <c r="I17" s="65"/>
    </row>
    <row r="18" spans="1:10" x14ac:dyDescent="0.25">
      <c r="A18" s="66"/>
      <c r="B18" s="67"/>
      <c r="C18" s="58"/>
      <c r="D18" s="58" t="s">
        <v>34</v>
      </c>
      <c r="E18" s="58" t="s">
        <v>35</v>
      </c>
      <c r="F18" s="58" t="s">
        <v>36</v>
      </c>
      <c r="G18" s="58" t="s">
        <v>37</v>
      </c>
      <c r="H18" s="58" t="s">
        <v>38</v>
      </c>
      <c r="I18" s="58" t="s">
        <v>39</v>
      </c>
    </row>
    <row r="19" spans="1:10" x14ac:dyDescent="0.25">
      <c r="A19" s="66"/>
      <c r="B19" s="67"/>
      <c r="C19" s="58" t="s">
        <v>58</v>
      </c>
      <c r="D19" s="58" t="s">
        <v>59</v>
      </c>
      <c r="E19" s="58" t="s">
        <v>102</v>
      </c>
      <c r="F19" s="58" t="s">
        <v>49</v>
      </c>
      <c r="G19" s="58"/>
      <c r="H19" s="58"/>
      <c r="I19" s="58" t="s">
        <v>83</v>
      </c>
      <c r="J19" s="69" t="s">
        <v>493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55"/>
  <sheetViews>
    <sheetView workbookViewId="0"/>
  </sheetViews>
  <sheetFormatPr defaultRowHeight="15" x14ac:dyDescent="0.25"/>
  <cols>
    <col min="3" max="3" width="16.7109375" bestFit="1" customWidth="1"/>
  </cols>
  <sheetData>
    <row r="2" spans="1:10" x14ac:dyDescent="0.25">
      <c r="B2" t="s">
        <v>0</v>
      </c>
    </row>
    <row r="3" spans="1:10" x14ac:dyDescent="0.25">
      <c r="B3" t="s">
        <v>418</v>
      </c>
    </row>
    <row r="4" spans="1:10" x14ac:dyDescent="0.25">
      <c r="B4" s="1">
        <v>45017</v>
      </c>
    </row>
    <row r="6" spans="1:10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</row>
    <row r="7" spans="1:10" x14ac:dyDescent="0.25">
      <c r="A7" t="s">
        <v>9</v>
      </c>
      <c r="B7" t="s">
        <v>222</v>
      </c>
      <c r="C7" t="s">
        <v>223</v>
      </c>
      <c r="D7" t="s">
        <v>224</v>
      </c>
      <c r="E7" t="s">
        <v>13</v>
      </c>
      <c r="F7" t="s">
        <v>419</v>
      </c>
      <c r="G7" t="s">
        <v>420</v>
      </c>
      <c r="H7" t="s">
        <v>27</v>
      </c>
    </row>
    <row r="8" spans="1:10" x14ac:dyDescent="0.25">
      <c r="A8" t="s">
        <v>13</v>
      </c>
      <c r="B8" t="s">
        <v>86</v>
      </c>
      <c r="C8" t="s">
        <v>87</v>
      </c>
      <c r="D8" t="s">
        <v>12</v>
      </c>
      <c r="E8" t="s">
        <v>21</v>
      </c>
      <c r="F8" t="s">
        <v>84</v>
      </c>
      <c r="G8" t="s">
        <v>421</v>
      </c>
      <c r="H8" t="s">
        <v>13</v>
      </c>
    </row>
    <row r="9" spans="1:10" x14ac:dyDescent="0.25">
      <c r="A9" t="s">
        <v>21</v>
      </c>
      <c r="B9" t="s">
        <v>136</v>
      </c>
      <c r="C9" t="s">
        <v>137</v>
      </c>
      <c r="D9" t="s">
        <v>24</v>
      </c>
      <c r="E9" t="s">
        <v>31</v>
      </c>
      <c r="F9" t="s">
        <v>405</v>
      </c>
      <c r="G9" t="s">
        <v>422</v>
      </c>
      <c r="H9" t="s">
        <v>157</v>
      </c>
    </row>
    <row r="10" spans="1:10" x14ac:dyDescent="0.25">
      <c r="A10" t="s">
        <v>27</v>
      </c>
      <c r="B10" t="s">
        <v>140</v>
      </c>
      <c r="C10" t="s">
        <v>141</v>
      </c>
      <c r="D10" t="s">
        <v>12</v>
      </c>
      <c r="E10" t="s">
        <v>13</v>
      </c>
      <c r="F10" t="s">
        <v>409</v>
      </c>
      <c r="G10" t="s">
        <v>423</v>
      </c>
      <c r="H10" t="s">
        <v>21</v>
      </c>
    </row>
    <row r="11" spans="1:10" x14ac:dyDescent="0.25">
      <c r="A11" t="s">
        <v>157</v>
      </c>
      <c r="B11" t="s">
        <v>90</v>
      </c>
      <c r="C11" t="s">
        <v>91</v>
      </c>
      <c r="D11" t="s">
        <v>30</v>
      </c>
      <c r="E11" t="s">
        <v>21</v>
      </c>
      <c r="F11" t="s">
        <v>424</v>
      </c>
      <c r="G11" t="s">
        <v>425</v>
      </c>
      <c r="H11" t="s">
        <v>9</v>
      </c>
    </row>
    <row r="12" spans="1:10" x14ac:dyDescent="0.25">
      <c r="A12" t="s">
        <v>160</v>
      </c>
    </row>
    <row r="14" spans="1:10" x14ac:dyDescent="0.25">
      <c r="D14" t="s">
        <v>34</v>
      </c>
      <c r="E14" t="s">
        <v>35</v>
      </c>
      <c r="F14" t="s">
        <v>36</v>
      </c>
      <c r="G14" t="s">
        <v>37</v>
      </c>
      <c r="H14" t="s">
        <v>38</v>
      </c>
      <c r="I14" t="s">
        <v>39</v>
      </c>
      <c r="J14" t="s">
        <v>40</v>
      </c>
    </row>
    <row r="15" spans="1:10" x14ac:dyDescent="0.25">
      <c r="C15" t="s">
        <v>52</v>
      </c>
      <c r="D15" t="s">
        <v>42</v>
      </c>
      <c r="E15" t="s">
        <v>206</v>
      </c>
      <c r="F15" t="s">
        <v>61</v>
      </c>
      <c r="G15" t="s">
        <v>117</v>
      </c>
      <c r="H15" t="s">
        <v>56</v>
      </c>
      <c r="I15" t="s">
        <v>57</v>
      </c>
      <c r="J15" t="s">
        <v>160</v>
      </c>
    </row>
    <row r="16" spans="1:10" x14ac:dyDescent="0.25">
      <c r="C16" t="s">
        <v>408</v>
      </c>
      <c r="D16" t="s">
        <v>44</v>
      </c>
      <c r="E16" t="s">
        <v>61</v>
      </c>
      <c r="F16" t="s">
        <v>235</v>
      </c>
      <c r="G16" t="s">
        <v>45</v>
      </c>
      <c r="H16" t="s">
        <v>235</v>
      </c>
      <c r="I16" t="s">
        <v>46</v>
      </c>
      <c r="J16" t="s">
        <v>21</v>
      </c>
    </row>
    <row r="17" spans="2:10" x14ac:dyDescent="0.25">
      <c r="C17" t="s">
        <v>426</v>
      </c>
      <c r="J17" t="s">
        <v>157</v>
      </c>
    </row>
    <row r="18" spans="2:10" x14ac:dyDescent="0.25">
      <c r="C18" t="s">
        <v>407</v>
      </c>
      <c r="D18" t="s">
        <v>45</v>
      </c>
      <c r="E18" t="s">
        <v>212</v>
      </c>
      <c r="F18" t="s">
        <v>117</v>
      </c>
      <c r="G18" t="s">
        <v>206</v>
      </c>
      <c r="H18" t="s">
        <v>101</v>
      </c>
      <c r="I18" t="s">
        <v>46</v>
      </c>
      <c r="J18" t="s">
        <v>13</v>
      </c>
    </row>
    <row r="19" spans="2:10" x14ac:dyDescent="0.25">
      <c r="C19" t="s">
        <v>115</v>
      </c>
      <c r="J19" t="s">
        <v>21</v>
      </c>
    </row>
    <row r="20" spans="2:10" x14ac:dyDescent="0.25">
      <c r="C20" t="s">
        <v>46</v>
      </c>
      <c r="D20" t="s">
        <v>61</v>
      </c>
      <c r="E20" t="s">
        <v>42</v>
      </c>
      <c r="F20" t="s">
        <v>43</v>
      </c>
      <c r="G20" t="s">
        <v>56</v>
      </c>
      <c r="I20" t="s">
        <v>51</v>
      </c>
      <c r="J20" t="s">
        <v>27</v>
      </c>
    </row>
    <row r="21" spans="2:10" x14ac:dyDescent="0.25">
      <c r="C21" t="s">
        <v>356</v>
      </c>
      <c r="J21" t="s">
        <v>13</v>
      </c>
    </row>
    <row r="22" spans="2:10" x14ac:dyDescent="0.25">
      <c r="C22" t="s">
        <v>194</v>
      </c>
      <c r="D22" t="s">
        <v>44</v>
      </c>
      <c r="E22" t="s">
        <v>44</v>
      </c>
      <c r="F22" t="s">
        <v>43</v>
      </c>
      <c r="I22" t="s">
        <v>83</v>
      </c>
      <c r="J22" t="s">
        <v>27</v>
      </c>
    </row>
    <row r="23" spans="2:10" x14ac:dyDescent="0.25">
      <c r="C23" t="s">
        <v>47</v>
      </c>
      <c r="D23" t="s">
        <v>44</v>
      </c>
      <c r="E23" t="s">
        <v>84</v>
      </c>
      <c r="F23" t="s">
        <v>117</v>
      </c>
      <c r="G23" t="s">
        <v>84</v>
      </c>
      <c r="H23" t="s">
        <v>42</v>
      </c>
      <c r="I23" t="s">
        <v>57</v>
      </c>
      <c r="J23" t="s">
        <v>9</v>
      </c>
    </row>
    <row r="24" spans="2:10" x14ac:dyDescent="0.25">
      <c r="C24" t="s">
        <v>41</v>
      </c>
      <c r="D24" t="s">
        <v>42</v>
      </c>
      <c r="E24" t="s">
        <v>43</v>
      </c>
      <c r="F24" t="s">
        <v>55</v>
      </c>
      <c r="G24" t="s">
        <v>82</v>
      </c>
      <c r="I24" t="s">
        <v>51</v>
      </c>
      <c r="J24" t="s">
        <v>157</v>
      </c>
    </row>
    <row r="25" spans="2:10" x14ac:dyDescent="0.25">
      <c r="C25" t="s">
        <v>198</v>
      </c>
      <c r="J25" t="s">
        <v>27</v>
      </c>
    </row>
    <row r="26" spans="2:10" x14ac:dyDescent="0.25">
      <c r="C26" t="s">
        <v>280</v>
      </c>
      <c r="D26" t="s">
        <v>42</v>
      </c>
      <c r="E26" t="s">
        <v>56</v>
      </c>
      <c r="F26" t="s">
        <v>82</v>
      </c>
      <c r="I26" t="s">
        <v>54</v>
      </c>
      <c r="J26" t="s">
        <v>160</v>
      </c>
    </row>
    <row r="27" spans="2:10" x14ac:dyDescent="0.25">
      <c r="C27" t="s">
        <v>58</v>
      </c>
      <c r="D27" t="s">
        <v>42</v>
      </c>
      <c r="E27" t="s">
        <v>44</v>
      </c>
      <c r="F27" t="s">
        <v>44</v>
      </c>
      <c r="G27" t="s">
        <v>84</v>
      </c>
      <c r="H27" t="s">
        <v>49</v>
      </c>
      <c r="I27" t="s">
        <v>46</v>
      </c>
      <c r="J27" t="s">
        <v>157</v>
      </c>
    </row>
    <row r="28" spans="2:10" x14ac:dyDescent="0.25">
      <c r="C28" t="s">
        <v>60</v>
      </c>
      <c r="D28" t="s">
        <v>101</v>
      </c>
      <c r="E28" t="s">
        <v>43</v>
      </c>
      <c r="F28" t="s">
        <v>101</v>
      </c>
      <c r="I28" t="s">
        <v>83</v>
      </c>
      <c r="J28" t="s">
        <v>160</v>
      </c>
    </row>
    <row r="29" spans="2:10" x14ac:dyDescent="0.25">
      <c r="C29" t="s">
        <v>138</v>
      </c>
      <c r="J29" t="s">
        <v>9</v>
      </c>
    </row>
    <row r="32" spans="2:10" x14ac:dyDescent="0.25">
      <c r="B32" t="s">
        <v>2</v>
      </c>
      <c r="C32" t="s">
        <v>62</v>
      </c>
      <c r="D32" t="s">
        <v>4</v>
      </c>
      <c r="E32" t="s">
        <v>5</v>
      </c>
      <c r="F32" t="s">
        <v>6</v>
      </c>
      <c r="G32" t="s">
        <v>7</v>
      </c>
      <c r="H32" t="s">
        <v>8</v>
      </c>
    </row>
    <row r="33" spans="1:10" x14ac:dyDescent="0.25">
      <c r="A33" t="s">
        <v>9</v>
      </c>
      <c r="B33" t="s">
        <v>63</v>
      </c>
      <c r="C33" t="s">
        <v>64</v>
      </c>
      <c r="D33" t="s">
        <v>12</v>
      </c>
      <c r="E33" t="s">
        <v>21</v>
      </c>
      <c r="F33" t="s">
        <v>427</v>
      </c>
      <c r="G33" t="s">
        <v>428</v>
      </c>
      <c r="H33" t="s">
        <v>21</v>
      </c>
    </row>
    <row r="34" spans="1:10" x14ac:dyDescent="0.25">
      <c r="A34" t="s">
        <v>13</v>
      </c>
      <c r="B34" t="s">
        <v>119</v>
      </c>
      <c r="C34" t="s">
        <v>120</v>
      </c>
      <c r="D34" t="s">
        <v>30</v>
      </c>
      <c r="E34" t="s">
        <v>21</v>
      </c>
      <c r="F34" t="s">
        <v>429</v>
      </c>
      <c r="G34" t="s">
        <v>430</v>
      </c>
      <c r="H34" t="s">
        <v>13</v>
      </c>
    </row>
    <row r="35" spans="1:10" x14ac:dyDescent="0.25">
      <c r="A35" t="s">
        <v>21</v>
      </c>
      <c r="B35" t="s">
        <v>16</v>
      </c>
      <c r="C35" t="s">
        <v>17</v>
      </c>
      <c r="D35" t="s">
        <v>18</v>
      </c>
      <c r="E35" t="s">
        <v>13</v>
      </c>
      <c r="F35" t="s">
        <v>412</v>
      </c>
      <c r="G35" t="s">
        <v>431</v>
      </c>
      <c r="H35" t="s">
        <v>157</v>
      </c>
    </row>
    <row r="36" spans="1:10" x14ac:dyDescent="0.25">
      <c r="A36" t="s">
        <v>27</v>
      </c>
      <c r="B36" t="s">
        <v>192</v>
      </c>
      <c r="C36" t="s">
        <v>193</v>
      </c>
      <c r="D36" t="s">
        <v>24</v>
      </c>
      <c r="E36" t="s">
        <v>27</v>
      </c>
      <c r="F36" t="s">
        <v>432</v>
      </c>
      <c r="G36" t="s">
        <v>433</v>
      </c>
      <c r="H36" t="s">
        <v>9</v>
      </c>
    </row>
    <row r="37" spans="1:10" x14ac:dyDescent="0.25">
      <c r="A37" t="s">
        <v>157</v>
      </c>
      <c r="B37" t="s">
        <v>22</v>
      </c>
      <c r="C37" t="s">
        <v>23</v>
      </c>
      <c r="D37" t="s">
        <v>24</v>
      </c>
      <c r="E37" t="s">
        <v>21</v>
      </c>
      <c r="F37" t="s">
        <v>434</v>
      </c>
      <c r="G37" t="s">
        <v>435</v>
      </c>
      <c r="H37" t="s">
        <v>27</v>
      </c>
    </row>
    <row r="38" spans="1:10" x14ac:dyDescent="0.25">
      <c r="A38" t="s">
        <v>160</v>
      </c>
      <c r="B38" t="s">
        <v>126</v>
      </c>
      <c r="C38" t="s">
        <v>127</v>
      </c>
      <c r="D38" t="s">
        <v>12</v>
      </c>
      <c r="E38" t="s">
        <v>31</v>
      </c>
      <c r="F38" t="s">
        <v>436</v>
      </c>
      <c r="G38" t="s">
        <v>437</v>
      </c>
      <c r="H38" t="s">
        <v>160</v>
      </c>
    </row>
    <row r="40" spans="1:10" x14ac:dyDescent="0.25">
      <c r="D40" t="s">
        <v>34</v>
      </c>
      <c r="E40" t="s">
        <v>35</v>
      </c>
      <c r="F40" t="s">
        <v>36</v>
      </c>
      <c r="G40" t="s">
        <v>37</v>
      </c>
      <c r="H40" t="s">
        <v>38</v>
      </c>
      <c r="I40" t="s">
        <v>39</v>
      </c>
      <c r="J40" t="s">
        <v>40</v>
      </c>
    </row>
    <row r="41" spans="1:10" x14ac:dyDescent="0.25">
      <c r="C41" t="s">
        <v>52</v>
      </c>
      <c r="D41" t="s">
        <v>48</v>
      </c>
      <c r="E41" t="s">
        <v>235</v>
      </c>
      <c r="F41" t="s">
        <v>44</v>
      </c>
      <c r="G41" t="s">
        <v>43</v>
      </c>
      <c r="I41" t="s">
        <v>41</v>
      </c>
      <c r="J41" t="s">
        <v>160</v>
      </c>
    </row>
    <row r="42" spans="1:10" x14ac:dyDescent="0.25">
      <c r="C42" t="s">
        <v>408</v>
      </c>
      <c r="D42" t="s">
        <v>44</v>
      </c>
      <c r="E42" t="s">
        <v>81</v>
      </c>
      <c r="F42" t="s">
        <v>82</v>
      </c>
      <c r="G42" t="s">
        <v>61</v>
      </c>
      <c r="I42" t="s">
        <v>51</v>
      </c>
      <c r="J42" t="s">
        <v>21</v>
      </c>
    </row>
    <row r="43" spans="1:10" x14ac:dyDescent="0.25">
      <c r="C43" t="s">
        <v>426</v>
      </c>
      <c r="D43" t="s">
        <v>45</v>
      </c>
      <c r="E43" t="s">
        <v>55</v>
      </c>
      <c r="F43" t="s">
        <v>42</v>
      </c>
      <c r="I43" t="s">
        <v>54</v>
      </c>
      <c r="J43" t="s">
        <v>157</v>
      </c>
    </row>
    <row r="44" spans="1:10" x14ac:dyDescent="0.25">
      <c r="C44" t="s">
        <v>407</v>
      </c>
      <c r="D44" t="s">
        <v>42</v>
      </c>
      <c r="E44" t="s">
        <v>134</v>
      </c>
      <c r="F44" t="s">
        <v>42</v>
      </c>
      <c r="G44" t="s">
        <v>149</v>
      </c>
      <c r="H44" t="s">
        <v>49</v>
      </c>
      <c r="I44" t="s">
        <v>46</v>
      </c>
      <c r="J44" t="s">
        <v>13</v>
      </c>
    </row>
    <row r="45" spans="1:10" x14ac:dyDescent="0.25">
      <c r="C45" t="s">
        <v>115</v>
      </c>
      <c r="D45" t="s">
        <v>45</v>
      </c>
      <c r="E45" t="s">
        <v>101</v>
      </c>
      <c r="F45" t="s">
        <v>61</v>
      </c>
      <c r="G45" t="s">
        <v>44</v>
      </c>
      <c r="H45" t="s">
        <v>45</v>
      </c>
      <c r="I45" t="s">
        <v>57</v>
      </c>
      <c r="J45" t="s">
        <v>21</v>
      </c>
    </row>
    <row r="46" spans="1:10" x14ac:dyDescent="0.25">
      <c r="C46" t="s">
        <v>46</v>
      </c>
      <c r="D46" t="s">
        <v>117</v>
      </c>
      <c r="E46" t="s">
        <v>42</v>
      </c>
      <c r="F46" t="s">
        <v>84</v>
      </c>
      <c r="G46" t="s">
        <v>84</v>
      </c>
      <c r="I46" t="s">
        <v>51</v>
      </c>
      <c r="J46" t="s">
        <v>27</v>
      </c>
    </row>
    <row r="47" spans="1:10" x14ac:dyDescent="0.25">
      <c r="C47" t="s">
        <v>356</v>
      </c>
      <c r="D47" t="s">
        <v>61</v>
      </c>
      <c r="E47" t="s">
        <v>59</v>
      </c>
      <c r="F47" t="s">
        <v>103</v>
      </c>
      <c r="G47" t="s">
        <v>49</v>
      </c>
      <c r="H47" t="s">
        <v>82</v>
      </c>
      <c r="I47" t="s">
        <v>57</v>
      </c>
      <c r="J47" t="s">
        <v>13</v>
      </c>
    </row>
    <row r="48" spans="1:10" x14ac:dyDescent="0.25">
      <c r="C48" t="s">
        <v>194</v>
      </c>
      <c r="D48" t="s">
        <v>45</v>
      </c>
      <c r="E48" t="s">
        <v>82</v>
      </c>
      <c r="F48" t="s">
        <v>42</v>
      </c>
      <c r="I48" t="s">
        <v>54</v>
      </c>
      <c r="J48" t="s">
        <v>27</v>
      </c>
    </row>
    <row r="49" spans="3:10" x14ac:dyDescent="0.25">
      <c r="C49" t="s">
        <v>47</v>
      </c>
      <c r="D49" t="s">
        <v>44</v>
      </c>
      <c r="E49" t="s">
        <v>101</v>
      </c>
      <c r="F49" t="s">
        <v>43</v>
      </c>
      <c r="I49" t="s">
        <v>83</v>
      </c>
      <c r="J49" t="s">
        <v>9</v>
      </c>
    </row>
    <row r="50" spans="3:10" x14ac:dyDescent="0.25">
      <c r="C50" t="s">
        <v>41</v>
      </c>
      <c r="D50" t="s">
        <v>49</v>
      </c>
      <c r="E50" t="s">
        <v>45</v>
      </c>
      <c r="F50" t="s">
        <v>48</v>
      </c>
      <c r="G50" t="s">
        <v>61</v>
      </c>
      <c r="I50" t="s">
        <v>51</v>
      </c>
      <c r="J50" t="s">
        <v>157</v>
      </c>
    </row>
    <row r="51" spans="3:10" x14ac:dyDescent="0.25">
      <c r="C51" t="s">
        <v>198</v>
      </c>
      <c r="D51" t="s">
        <v>133</v>
      </c>
      <c r="E51" t="s">
        <v>44</v>
      </c>
      <c r="F51" t="s">
        <v>82</v>
      </c>
      <c r="G51" t="s">
        <v>61</v>
      </c>
      <c r="H51" t="s">
        <v>56</v>
      </c>
      <c r="I51" t="s">
        <v>57</v>
      </c>
      <c r="J51" t="s">
        <v>27</v>
      </c>
    </row>
    <row r="52" spans="3:10" x14ac:dyDescent="0.25">
      <c r="C52" t="s">
        <v>280</v>
      </c>
      <c r="D52" t="s">
        <v>44</v>
      </c>
      <c r="E52" t="s">
        <v>84</v>
      </c>
      <c r="F52" t="s">
        <v>117</v>
      </c>
      <c r="G52" t="s">
        <v>235</v>
      </c>
      <c r="I52" t="s">
        <v>41</v>
      </c>
      <c r="J52" t="s">
        <v>160</v>
      </c>
    </row>
    <row r="53" spans="3:10" x14ac:dyDescent="0.25">
      <c r="C53" t="s">
        <v>58</v>
      </c>
      <c r="D53" t="s">
        <v>84</v>
      </c>
      <c r="E53" t="s">
        <v>49</v>
      </c>
      <c r="F53" t="s">
        <v>117</v>
      </c>
      <c r="G53" t="s">
        <v>82</v>
      </c>
      <c r="H53" t="s">
        <v>61</v>
      </c>
      <c r="I53" t="s">
        <v>57</v>
      </c>
      <c r="J53" t="s">
        <v>157</v>
      </c>
    </row>
    <row r="54" spans="3:10" x14ac:dyDescent="0.25">
      <c r="C54" t="s">
        <v>60</v>
      </c>
      <c r="D54" t="s">
        <v>101</v>
      </c>
      <c r="E54" t="s">
        <v>49</v>
      </c>
      <c r="F54" t="s">
        <v>49</v>
      </c>
      <c r="I54" t="s">
        <v>83</v>
      </c>
      <c r="J54" t="s">
        <v>160</v>
      </c>
    </row>
    <row r="55" spans="3:10" x14ac:dyDescent="0.25">
      <c r="C55" t="s">
        <v>138</v>
      </c>
      <c r="D55" t="s">
        <v>42</v>
      </c>
      <c r="E55" t="s">
        <v>236</v>
      </c>
      <c r="F55" t="s">
        <v>82</v>
      </c>
      <c r="G55" t="s">
        <v>45</v>
      </c>
      <c r="I55" t="s">
        <v>51</v>
      </c>
      <c r="J55" t="s">
        <v>9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19"/>
  <sheetViews>
    <sheetView workbookViewId="0"/>
  </sheetViews>
  <sheetFormatPr defaultRowHeight="15" x14ac:dyDescent="0.25"/>
  <cols>
    <col min="3" max="3" width="15.28515625" bestFit="1" customWidth="1"/>
    <col min="5" max="5" width="13.28515625" bestFit="1" customWidth="1"/>
    <col min="6" max="6" width="10.85546875" bestFit="1" customWidth="1"/>
  </cols>
  <sheetData>
    <row r="2" spans="1:10" x14ac:dyDescent="0.25">
      <c r="B2" t="s">
        <v>0</v>
      </c>
    </row>
    <row r="3" spans="1:10" x14ac:dyDescent="0.25">
      <c r="B3" t="s">
        <v>452</v>
      </c>
    </row>
    <row r="4" spans="1:10" x14ac:dyDescent="0.25">
      <c r="B4" s="1">
        <v>45017</v>
      </c>
    </row>
    <row r="6" spans="1:10" x14ac:dyDescent="0.25">
      <c r="A6" s="58"/>
      <c r="B6" s="58" t="s">
        <v>2</v>
      </c>
      <c r="C6" s="58" t="s">
        <v>3</v>
      </c>
      <c r="D6" s="58" t="s">
        <v>4</v>
      </c>
      <c r="E6" s="58" t="s">
        <v>5</v>
      </c>
      <c r="F6" s="58" t="s">
        <v>6</v>
      </c>
      <c r="G6" s="58" t="s">
        <v>7</v>
      </c>
      <c r="H6" s="58" t="s">
        <v>8</v>
      </c>
      <c r="I6" s="59"/>
      <c r="J6" s="60"/>
    </row>
    <row r="7" spans="1:10" x14ac:dyDescent="0.25">
      <c r="A7" s="61">
        <v>1</v>
      </c>
      <c r="B7" t="s">
        <v>90</v>
      </c>
      <c r="C7" t="s">
        <v>91</v>
      </c>
      <c r="D7" t="s">
        <v>30</v>
      </c>
      <c r="E7" s="62">
        <v>0</v>
      </c>
      <c r="F7" t="s">
        <v>83</v>
      </c>
      <c r="G7" t="s">
        <v>494</v>
      </c>
      <c r="H7" s="62">
        <v>2</v>
      </c>
      <c r="I7" s="59"/>
      <c r="J7" s="60"/>
    </row>
    <row r="8" spans="1:10" x14ac:dyDescent="0.25">
      <c r="A8" s="61">
        <v>2</v>
      </c>
      <c r="B8" t="s">
        <v>192</v>
      </c>
      <c r="C8" t="s">
        <v>193</v>
      </c>
      <c r="D8" t="s">
        <v>24</v>
      </c>
      <c r="E8" s="62">
        <v>1</v>
      </c>
      <c r="F8" t="s">
        <v>54</v>
      </c>
      <c r="G8" t="s">
        <v>495</v>
      </c>
      <c r="H8" s="62">
        <v>1</v>
      </c>
      <c r="I8" s="59"/>
      <c r="J8" s="60"/>
    </row>
    <row r="9" spans="1:10" x14ac:dyDescent="0.25">
      <c r="A9" s="63"/>
      <c r="B9" s="63"/>
      <c r="C9" s="64"/>
      <c r="D9" s="64"/>
      <c r="E9" s="64"/>
      <c r="F9" s="64"/>
      <c r="G9" s="64"/>
      <c r="H9" s="64"/>
      <c r="I9" s="65"/>
      <c r="J9" s="60"/>
    </row>
    <row r="10" spans="1:10" x14ac:dyDescent="0.25">
      <c r="A10" s="66"/>
      <c r="B10" s="67"/>
      <c r="C10" s="58"/>
      <c r="D10" s="58" t="s">
        <v>34</v>
      </c>
      <c r="E10" s="58" t="s">
        <v>35</v>
      </c>
      <c r="F10" s="58" t="s">
        <v>36</v>
      </c>
      <c r="G10" s="58" t="s">
        <v>37</v>
      </c>
      <c r="H10" s="58" t="s">
        <v>38</v>
      </c>
      <c r="I10" s="58" t="s">
        <v>39</v>
      </c>
      <c r="J10" s="60"/>
    </row>
    <row r="11" spans="1:10" x14ac:dyDescent="0.25">
      <c r="A11" s="66"/>
      <c r="B11" s="67"/>
      <c r="C11" s="58" t="s">
        <v>58</v>
      </c>
      <c r="D11" s="58" t="s">
        <v>49</v>
      </c>
      <c r="E11" s="58" t="s">
        <v>49</v>
      </c>
      <c r="F11" s="58" t="s">
        <v>44</v>
      </c>
      <c r="G11" s="58"/>
      <c r="H11" s="58"/>
      <c r="I11" s="58" t="s">
        <v>83</v>
      </c>
      <c r="J11" s="68" t="s">
        <v>490</v>
      </c>
    </row>
    <row r="14" spans="1:10" x14ac:dyDescent="0.25">
      <c r="A14" s="58"/>
      <c r="B14" s="58" t="s">
        <v>2</v>
      </c>
      <c r="C14" s="58" t="s">
        <v>62</v>
      </c>
      <c r="D14" s="58" t="s">
        <v>4</v>
      </c>
      <c r="E14" s="58" t="s">
        <v>5</v>
      </c>
      <c r="F14" s="58" t="s">
        <v>6</v>
      </c>
      <c r="G14" s="58" t="s">
        <v>7</v>
      </c>
      <c r="H14" s="58" t="s">
        <v>8</v>
      </c>
      <c r="I14" s="59"/>
    </row>
    <row r="15" spans="1:10" x14ac:dyDescent="0.25">
      <c r="A15" s="61">
        <v>1</v>
      </c>
      <c r="B15" t="s">
        <v>86</v>
      </c>
      <c r="C15" t="s">
        <v>87</v>
      </c>
      <c r="D15" t="s">
        <v>12</v>
      </c>
      <c r="E15" s="62">
        <v>0</v>
      </c>
      <c r="F15" s="70" t="s">
        <v>83</v>
      </c>
      <c r="G15" t="s">
        <v>496</v>
      </c>
      <c r="H15" s="62">
        <v>2</v>
      </c>
      <c r="I15" s="59"/>
    </row>
    <row r="16" spans="1:10" x14ac:dyDescent="0.25">
      <c r="A16" s="61">
        <v>2</v>
      </c>
      <c r="B16" t="s">
        <v>119</v>
      </c>
      <c r="C16" t="s">
        <v>120</v>
      </c>
      <c r="D16" t="s">
        <v>30</v>
      </c>
      <c r="E16" s="62">
        <v>1</v>
      </c>
      <c r="F16" t="s">
        <v>54</v>
      </c>
      <c r="G16" t="s">
        <v>497</v>
      </c>
      <c r="H16" s="62">
        <v>1</v>
      </c>
      <c r="I16" s="59"/>
    </row>
    <row r="17" spans="1:10" x14ac:dyDescent="0.25">
      <c r="A17" s="63"/>
      <c r="B17" s="63"/>
      <c r="C17" s="64"/>
      <c r="D17" s="64"/>
      <c r="E17" s="64"/>
      <c r="F17" s="64"/>
      <c r="G17" s="64"/>
      <c r="H17" s="64"/>
      <c r="I17" s="65"/>
    </row>
    <row r="18" spans="1:10" x14ac:dyDescent="0.25">
      <c r="A18" s="66"/>
      <c r="B18" s="67"/>
      <c r="C18" s="58"/>
      <c r="D18" s="58" t="s">
        <v>34</v>
      </c>
      <c r="E18" s="58" t="s">
        <v>35</v>
      </c>
      <c r="F18" s="58" t="s">
        <v>36</v>
      </c>
      <c r="G18" s="58" t="s">
        <v>37</v>
      </c>
      <c r="H18" s="58" t="s">
        <v>38</v>
      </c>
      <c r="I18" s="58" t="s">
        <v>39</v>
      </c>
    </row>
    <row r="19" spans="1:10" x14ac:dyDescent="0.25">
      <c r="A19" s="66"/>
      <c r="B19" s="67"/>
      <c r="C19" s="58" t="s">
        <v>58</v>
      </c>
      <c r="D19" s="58" t="s">
        <v>43</v>
      </c>
      <c r="E19" s="58" t="s">
        <v>43</v>
      </c>
      <c r="F19" s="58" t="s">
        <v>49</v>
      </c>
      <c r="G19" s="58"/>
      <c r="H19" s="58"/>
      <c r="I19" s="58" t="s">
        <v>83</v>
      </c>
      <c r="J19" s="69" t="s">
        <v>493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32"/>
  <sheetViews>
    <sheetView workbookViewId="0"/>
  </sheetViews>
  <sheetFormatPr defaultRowHeight="15" x14ac:dyDescent="0.25"/>
  <cols>
    <col min="3" max="3" width="16.7109375" bestFit="1" customWidth="1"/>
  </cols>
  <sheetData>
    <row r="2" spans="1:10" x14ac:dyDescent="0.25">
      <c r="B2" t="s">
        <v>0</v>
      </c>
    </row>
    <row r="3" spans="1:10" x14ac:dyDescent="0.25">
      <c r="B3" t="s">
        <v>438</v>
      </c>
    </row>
    <row r="4" spans="1:10" x14ac:dyDescent="0.25">
      <c r="B4" s="1">
        <v>45017</v>
      </c>
    </row>
    <row r="6" spans="1:10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</row>
    <row r="7" spans="1:10" x14ac:dyDescent="0.25">
      <c r="A7" t="s">
        <v>9</v>
      </c>
      <c r="B7" t="s">
        <v>94</v>
      </c>
      <c r="C7" t="s">
        <v>95</v>
      </c>
      <c r="D7" t="s">
        <v>24</v>
      </c>
      <c r="E7" t="s">
        <v>13</v>
      </c>
      <c r="F7" t="s">
        <v>238</v>
      </c>
      <c r="G7" t="s">
        <v>439</v>
      </c>
      <c r="H7" t="s">
        <v>13</v>
      </c>
    </row>
    <row r="8" spans="1:10" x14ac:dyDescent="0.25">
      <c r="A8" t="s">
        <v>13</v>
      </c>
      <c r="B8" t="s">
        <v>97</v>
      </c>
      <c r="C8" t="s">
        <v>98</v>
      </c>
      <c r="D8" t="s">
        <v>18</v>
      </c>
      <c r="E8" t="s">
        <v>21</v>
      </c>
      <c r="F8" t="s">
        <v>384</v>
      </c>
      <c r="G8" t="s">
        <v>440</v>
      </c>
      <c r="H8" t="s">
        <v>9</v>
      </c>
    </row>
    <row r="9" spans="1:10" x14ac:dyDescent="0.25">
      <c r="A9" t="s">
        <v>21</v>
      </c>
      <c r="B9" t="s">
        <v>250</v>
      </c>
      <c r="C9" t="s">
        <v>251</v>
      </c>
      <c r="D9" t="s">
        <v>18</v>
      </c>
      <c r="E9" t="s">
        <v>9</v>
      </c>
      <c r="F9" t="s">
        <v>115</v>
      </c>
      <c r="G9" t="s">
        <v>441</v>
      </c>
      <c r="H9" t="s">
        <v>21</v>
      </c>
    </row>
    <row r="10" spans="1:10" x14ac:dyDescent="0.25">
      <c r="A10" t="s">
        <v>27</v>
      </c>
      <c r="B10" t="s">
        <v>76</v>
      </c>
      <c r="C10" t="s">
        <v>77</v>
      </c>
      <c r="D10" t="s">
        <v>24</v>
      </c>
      <c r="E10" t="s">
        <v>31</v>
      </c>
      <c r="F10" t="s">
        <v>78</v>
      </c>
      <c r="G10" t="s">
        <v>442</v>
      </c>
      <c r="H10" t="s">
        <v>27</v>
      </c>
    </row>
    <row r="12" spans="1:10" x14ac:dyDescent="0.25">
      <c r="D12" t="s">
        <v>34</v>
      </c>
      <c r="E12" t="s">
        <v>35</v>
      </c>
      <c r="F12" t="s">
        <v>36</v>
      </c>
      <c r="G12" t="s">
        <v>37</v>
      </c>
      <c r="H12" t="s">
        <v>38</v>
      </c>
      <c r="I12" t="s">
        <v>39</v>
      </c>
      <c r="J12" t="s">
        <v>40</v>
      </c>
    </row>
    <row r="13" spans="1:10" x14ac:dyDescent="0.25">
      <c r="C13" t="s">
        <v>41</v>
      </c>
      <c r="D13" t="s">
        <v>61</v>
      </c>
      <c r="E13" t="s">
        <v>45</v>
      </c>
      <c r="F13" t="s">
        <v>84</v>
      </c>
      <c r="I13" t="s">
        <v>54</v>
      </c>
      <c r="J13" t="s">
        <v>27</v>
      </c>
    </row>
    <row r="14" spans="1:10" x14ac:dyDescent="0.25">
      <c r="C14" t="s">
        <v>47</v>
      </c>
      <c r="D14" t="s">
        <v>82</v>
      </c>
      <c r="E14" t="s">
        <v>84</v>
      </c>
      <c r="F14" t="s">
        <v>117</v>
      </c>
      <c r="G14" t="s">
        <v>49</v>
      </c>
      <c r="H14" t="s">
        <v>45</v>
      </c>
      <c r="I14" t="s">
        <v>57</v>
      </c>
      <c r="J14" t="s">
        <v>21</v>
      </c>
    </row>
    <row r="15" spans="1:10" x14ac:dyDescent="0.25">
      <c r="C15" t="s">
        <v>52</v>
      </c>
      <c r="D15" t="s">
        <v>55</v>
      </c>
      <c r="E15" t="s">
        <v>61</v>
      </c>
      <c r="F15" t="s">
        <v>42</v>
      </c>
      <c r="I15" t="s">
        <v>54</v>
      </c>
      <c r="J15" t="s">
        <v>13</v>
      </c>
    </row>
    <row r="16" spans="1:10" x14ac:dyDescent="0.25">
      <c r="C16" t="s">
        <v>46</v>
      </c>
      <c r="D16" t="s">
        <v>117</v>
      </c>
      <c r="E16" t="s">
        <v>358</v>
      </c>
      <c r="F16" t="s">
        <v>55</v>
      </c>
      <c r="G16" t="s">
        <v>82</v>
      </c>
      <c r="I16" t="s">
        <v>51</v>
      </c>
      <c r="J16" t="s">
        <v>27</v>
      </c>
    </row>
    <row r="17" spans="1:10" x14ac:dyDescent="0.25">
      <c r="C17" t="s">
        <v>58</v>
      </c>
      <c r="D17" t="s">
        <v>42</v>
      </c>
      <c r="E17" t="s">
        <v>43</v>
      </c>
      <c r="F17" t="s">
        <v>43</v>
      </c>
      <c r="G17" t="s">
        <v>43</v>
      </c>
      <c r="I17" t="s">
        <v>41</v>
      </c>
      <c r="J17" t="s">
        <v>21</v>
      </c>
    </row>
    <row r="18" spans="1:10" x14ac:dyDescent="0.25">
      <c r="C18" t="s">
        <v>60</v>
      </c>
      <c r="D18" t="s">
        <v>84</v>
      </c>
      <c r="E18" t="s">
        <v>55</v>
      </c>
      <c r="F18" t="s">
        <v>82</v>
      </c>
      <c r="I18" t="s">
        <v>54</v>
      </c>
      <c r="J18" t="s">
        <v>9</v>
      </c>
    </row>
    <row r="20" spans="1:10" x14ac:dyDescent="0.25">
      <c r="B20" t="s">
        <v>2</v>
      </c>
      <c r="C20" t="s">
        <v>62</v>
      </c>
      <c r="D20" t="s">
        <v>4</v>
      </c>
      <c r="E20" t="s">
        <v>5</v>
      </c>
      <c r="F20" t="s">
        <v>6</v>
      </c>
      <c r="G20" t="s">
        <v>7</v>
      </c>
      <c r="H20" t="s">
        <v>8</v>
      </c>
    </row>
    <row r="21" spans="1:10" x14ac:dyDescent="0.25">
      <c r="A21" t="s">
        <v>9</v>
      </c>
      <c r="B21" t="s">
        <v>143</v>
      </c>
      <c r="C21" t="s">
        <v>144</v>
      </c>
      <c r="D21" t="s">
        <v>30</v>
      </c>
      <c r="E21" t="s">
        <v>21</v>
      </c>
      <c r="F21" t="s">
        <v>69</v>
      </c>
      <c r="G21" t="s">
        <v>443</v>
      </c>
      <c r="H21" t="s">
        <v>9</v>
      </c>
    </row>
    <row r="22" spans="1:10" x14ac:dyDescent="0.25">
      <c r="A22" t="s">
        <v>13</v>
      </c>
      <c r="B22" t="s">
        <v>113</v>
      </c>
      <c r="C22" t="s">
        <v>114</v>
      </c>
      <c r="D22" t="s">
        <v>24</v>
      </c>
      <c r="E22" t="s">
        <v>13</v>
      </c>
      <c r="F22" t="s">
        <v>321</v>
      </c>
      <c r="G22" t="s">
        <v>444</v>
      </c>
      <c r="H22" t="s">
        <v>13</v>
      </c>
    </row>
    <row r="23" spans="1:10" x14ac:dyDescent="0.25">
      <c r="A23" t="s">
        <v>21</v>
      </c>
      <c r="B23" t="s">
        <v>130</v>
      </c>
      <c r="C23" t="s">
        <v>131</v>
      </c>
      <c r="D23" t="s">
        <v>18</v>
      </c>
      <c r="E23" t="s">
        <v>9</v>
      </c>
      <c r="F23" t="s">
        <v>138</v>
      </c>
      <c r="G23" t="s">
        <v>445</v>
      </c>
      <c r="H23" t="s">
        <v>21</v>
      </c>
    </row>
    <row r="24" spans="1:10" x14ac:dyDescent="0.25">
      <c r="A24" t="s">
        <v>27</v>
      </c>
      <c r="B24" t="s">
        <v>339</v>
      </c>
      <c r="C24" t="s">
        <v>342</v>
      </c>
      <c r="D24" t="s">
        <v>24</v>
      </c>
      <c r="E24" t="s">
        <v>31</v>
      </c>
      <c r="F24" t="s">
        <v>244</v>
      </c>
      <c r="G24" t="s">
        <v>446</v>
      </c>
      <c r="H24" t="s">
        <v>27</v>
      </c>
    </row>
    <row r="26" spans="1:10" x14ac:dyDescent="0.25">
      <c r="D26" t="s">
        <v>34</v>
      </c>
      <c r="E26" t="s">
        <v>35</v>
      </c>
      <c r="F26" t="s">
        <v>36</v>
      </c>
      <c r="G26" t="s">
        <v>37</v>
      </c>
      <c r="H26" t="s">
        <v>38</v>
      </c>
      <c r="I26" t="s">
        <v>39</v>
      </c>
      <c r="J26" t="s">
        <v>40</v>
      </c>
    </row>
    <row r="27" spans="1:10" x14ac:dyDescent="0.25">
      <c r="C27" t="s">
        <v>41</v>
      </c>
      <c r="D27" t="s">
        <v>56</v>
      </c>
      <c r="E27" t="s">
        <v>48</v>
      </c>
      <c r="F27" t="s">
        <v>43</v>
      </c>
      <c r="G27" t="s">
        <v>45</v>
      </c>
      <c r="I27" t="s">
        <v>51</v>
      </c>
      <c r="J27" t="s">
        <v>27</v>
      </c>
    </row>
    <row r="28" spans="1:10" x14ac:dyDescent="0.25">
      <c r="C28" t="s">
        <v>47</v>
      </c>
      <c r="D28" t="s">
        <v>50</v>
      </c>
      <c r="E28" t="s">
        <v>61</v>
      </c>
      <c r="F28" t="s">
        <v>50</v>
      </c>
      <c r="I28" t="s">
        <v>54</v>
      </c>
      <c r="J28" t="s">
        <v>21</v>
      </c>
    </row>
    <row r="29" spans="1:10" x14ac:dyDescent="0.25">
      <c r="C29" t="s">
        <v>52</v>
      </c>
      <c r="D29" t="s">
        <v>55</v>
      </c>
      <c r="E29" t="s">
        <v>42</v>
      </c>
      <c r="F29" t="s">
        <v>82</v>
      </c>
      <c r="I29" t="s">
        <v>54</v>
      </c>
      <c r="J29" t="s">
        <v>13</v>
      </c>
    </row>
    <row r="30" spans="1:10" x14ac:dyDescent="0.25">
      <c r="C30" t="s">
        <v>46</v>
      </c>
      <c r="D30" t="s">
        <v>45</v>
      </c>
      <c r="E30" t="s">
        <v>44</v>
      </c>
      <c r="F30" t="s">
        <v>84</v>
      </c>
      <c r="G30" t="s">
        <v>42</v>
      </c>
      <c r="I30" t="s">
        <v>51</v>
      </c>
      <c r="J30" t="s">
        <v>27</v>
      </c>
    </row>
    <row r="31" spans="1:10" x14ac:dyDescent="0.25">
      <c r="C31" t="s">
        <v>58</v>
      </c>
      <c r="D31" t="s">
        <v>42</v>
      </c>
      <c r="E31" t="s">
        <v>117</v>
      </c>
      <c r="F31" t="s">
        <v>61</v>
      </c>
      <c r="G31" t="s">
        <v>84</v>
      </c>
      <c r="I31" t="s">
        <v>51</v>
      </c>
      <c r="J31" t="s">
        <v>21</v>
      </c>
    </row>
    <row r="32" spans="1:10" x14ac:dyDescent="0.25">
      <c r="C32" t="s">
        <v>60</v>
      </c>
      <c r="D32" t="s">
        <v>42</v>
      </c>
      <c r="E32" t="s">
        <v>56</v>
      </c>
      <c r="F32" t="s">
        <v>82</v>
      </c>
      <c r="I32" t="s">
        <v>54</v>
      </c>
      <c r="J32" t="s">
        <v>9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19"/>
  <sheetViews>
    <sheetView workbookViewId="0"/>
  </sheetViews>
  <sheetFormatPr defaultRowHeight="15" x14ac:dyDescent="0.25"/>
  <cols>
    <col min="3" max="3" width="14.5703125" bestFit="1" customWidth="1"/>
    <col min="5" max="5" width="12.5703125" bestFit="1" customWidth="1"/>
    <col min="6" max="6" width="10.85546875" bestFit="1" customWidth="1"/>
  </cols>
  <sheetData>
    <row r="2" spans="1:10" x14ac:dyDescent="0.25">
      <c r="B2" t="s">
        <v>0</v>
      </c>
    </row>
    <row r="3" spans="1:10" x14ac:dyDescent="0.25">
      <c r="B3" t="s">
        <v>453</v>
      </c>
    </row>
    <row r="4" spans="1:10" x14ac:dyDescent="0.25">
      <c r="B4" s="1">
        <v>45017</v>
      </c>
    </row>
    <row r="6" spans="1:10" x14ac:dyDescent="0.25">
      <c r="A6" s="58"/>
      <c r="B6" s="58" t="s">
        <v>2</v>
      </c>
      <c r="C6" s="58" t="s">
        <v>3</v>
      </c>
      <c r="D6" s="58" t="s">
        <v>4</v>
      </c>
      <c r="E6" s="58" t="s">
        <v>5</v>
      </c>
      <c r="F6" s="61" t="s">
        <v>6</v>
      </c>
      <c r="G6" s="58" t="s">
        <v>7</v>
      </c>
      <c r="H6" s="58" t="s">
        <v>8</v>
      </c>
      <c r="I6" s="59"/>
      <c r="J6" s="60"/>
    </row>
    <row r="7" spans="1:10" x14ac:dyDescent="0.25">
      <c r="A7" s="61">
        <v>1</v>
      </c>
      <c r="B7" t="s">
        <v>97</v>
      </c>
      <c r="C7" t="s">
        <v>98</v>
      </c>
      <c r="D7" t="s">
        <v>18</v>
      </c>
      <c r="E7" s="62">
        <v>0</v>
      </c>
      <c r="F7" s="70" t="s">
        <v>83</v>
      </c>
      <c r="G7" t="s">
        <v>498</v>
      </c>
      <c r="H7" s="62">
        <v>2</v>
      </c>
      <c r="I7" s="59"/>
      <c r="J7" s="60"/>
    </row>
    <row r="8" spans="1:10" x14ac:dyDescent="0.25">
      <c r="A8" s="61">
        <v>2</v>
      </c>
      <c r="B8" t="s">
        <v>143</v>
      </c>
      <c r="C8" t="s">
        <v>144</v>
      </c>
      <c r="D8" t="s">
        <v>30</v>
      </c>
      <c r="E8" s="62">
        <v>1</v>
      </c>
      <c r="F8" t="s">
        <v>54</v>
      </c>
      <c r="G8" t="s">
        <v>499</v>
      </c>
      <c r="H8" s="62">
        <v>1</v>
      </c>
      <c r="I8" s="59"/>
      <c r="J8" s="60"/>
    </row>
    <row r="9" spans="1:10" x14ac:dyDescent="0.25">
      <c r="A9" s="63"/>
      <c r="B9" s="63"/>
      <c r="C9" s="64"/>
      <c r="D9" s="64"/>
      <c r="E9" s="64"/>
      <c r="F9" s="71"/>
      <c r="G9" s="64"/>
      <c r="H9" s="64"/>
      <c r="I9" s="65"/>
      <c r="J9" s="60"/>
    </row>
    <row r="10" spans="1:10" x14ac:dyDescent="0.25">
      <c r="A10" s="66"/>
      <c r="B10" s="67"/>
      <c r="C10" s="58"/>
      <c r="D10" s="58" t="s">
        <v>34</v>
      </c>
      <c r="E10" s="58" t="s">
        <v>35</v>
      </c>
      <c r="F10" s="61" t="s">
        <v>36</v>
      </c>
      <c r="G10" s="58" t="s">
        <v>37</v>
      </c>
      <c r="H10" s="58" t="s">
        <v>38</v>
      </c>
      <c r="I10" s="58" t="s">
        <v>39</v>
      </c>
      <c r="J10" s="60"/>
    </row>
    <row r="11" spans="1:10" x14ac:dyDescent="0.25">
      <c r="A11" s="66"/>
      <c r="B11" s="67"/>
      <c r="C11" s="58" t="s">
        <v>58</v>
      </c>
      <c r="D11" s="58" t="s">
        <v>59</v>
      </c>
      <c r="E11" s="58" t="s">
        <v>44</v>
      </c>
      <c r="F11" s="61" t="s">
        <v>44</v>
      </c>
      <c r="G11" s="58"/>
      <c r="H11" s="58"/>
      <c r="I11" s="58" t="s">
        <v>83</v>
      </c>
      <c r="J11" s="68" t="s">
        <v>490</v>
      </c>
    </row>
    <row r="14" spans="1:10" x14ac:dyDescent="0.25">
      <c r="A14" s="58"/>
      <c r="B14" s="58" t="s">
        <v>2</v>
      </c>
      <c r="C14" s="58" t="s">
        <v>62</v>
      </c>
      <c r="D14" s="58" t="s">
        <v>4</v>
      </c>
      <c r="E14" s="58" t="s">
        <v>5</v>
      </c>
      <c r="F14" s="61" t="s">
        <v>6</v>
      </c>
      <c r="G14" s="58" t="s">
        <v>7</v>
      </c>
      <c r="H14" s="58" t="s">
        <v>8</v>
      </c>
      <c r="I14" s="59"/>
    </row>
    <row r="15" spans="1:10" x14ac:dyDescent="0.25">
      <c r="A15" s="61">
        <v>1</v>
      </c>
      <c r="B15" t="s">
        <v>94</v>
      </c>
      <c r="C15" t="s">
        <v>95</v>
      </c>
      <c r="D15" t="s">
        <v>24</v>
      </c>
      <c r="E15" s="62">
        <v>1</v>
      </c>
      <c r="F15" s="70"/>
      <c r="G15" t="s">
        <v>500</v>
      </c>
      <c r="H15" s="62">
        <v>1</v>
      </c>
      <c r="I15" s="59"/>
    </row>
    <row r="16" spans="1:10" x14ac:dyDescent="0.25">
      <c r="A16" s="61">
        <v>2</v>
      </c>
      <c r="B16" t="s">
        <v>113</v>
      </c>
      <c r="C16" t="s">
        <v>114</v>
      </c>
      <c r="D16" t="s">
        <v>24</v>
      </c>
      <c r="E16" s="62">
        <v>0</v>
      </c>
      <c r="G16" t="s">
        <v>501</v>
      </c>
      <c r="H16" s="62">
        <v>2</v>
      </c>
      <c r="I16" s="59"/>
    </row>
    <row r="17" spans="1:10" x14ac:dyDescent="0.25">
      <c r="A17" s="63"/>
      <c r="B17" s="63"/>
      <c r="C17" s="64"/>
      <c r="D17" s="64"/>
      <c r="E17" s="64"/>
      <c r="F17" s="71"/>
      <c r="G17" s="64"/>
      <c r="H17" s="64"/>
      <c r="I17" s="65"/>
    </row>
    <row r="18" spans="1:10" x14ac:dyDescent="0.25">
      <c r="A18" s="66"/>
      <c r="B18" s="67"/>
      <c r="C18" s="58"/>
      <c r="D18" s="58" t="s">
        <v>34</v>
      </c>
      <c r="E18" s="58" t="s">
        <v>35</v>
      </c>
      <c r="F18" s="61" t="s">
        <v>36</v>
      </c>
      <c r="G18" s="58" t="s">
        <v>37</v>
      </c>
      <c r="H18" s="58" t="s">
        <v>38</v>
      </c>
      <c r="I18" s="58" t="s">
        <v>39</v>
      </c>
    </row>
    <row r="19" spans="1:10" x14ac:dyDescent="0.25">
      <c r="A19" s="66"/>
      <c r="B19" s="67"/>
      <c r="C19" s="58" t="s">
        <v>58</v>
      </c>
      <c r="D19" s="58" t="s">
        <v>84</v>
      </c>
      <c r="E19" s="58" t="s">
        <v>45</v>
      </c>
      <c r="F19" s="72" t="s">
        <v>212</v>
      </c>
      <c r="G19" s="58"/>
      <c r="H19" s="58"/>
      <c r="I19" s="58" t="s">
        <v>54</v>
      </c>
      <c r="J19" s="69" t="s">
        <v>493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Juniorit</vt:lpstr>
      <vt:lpstr>M-1450 poolit</vt:lpstr>
      <vt:lpstr>M-1450-JATKO</vt:lpstr>
      <vt:lpstr>M1650 poolit</vt:lpstr>
      <vt:lpstr>M1650-JATKO</vt:lpstr>
      <vt:lpstr>M2000 poolit</vt:lpstr>
      <vt:lpstr>M2000-JATKO</vt:lpstr>
      <vt:lpstr>M-900 poolit</vt:lpstr>
      <vt:lpstr>MK poolit</vt:lpstr>
      <vt:lpstr>MK-JATKO</vt:lpstr>
      <vt:lpstr>MK-Rating 1 poolit</vt:lpstr>
      <vt:lpstr>MK-Rating 1-JATKO</vt:lpstr>
      <vt:lpstr>MK-Rating 2 poolit</vt:lpstr>
      <vt:lpstr>MK-Rating 2-JATKO</vt:lpstr>
      <vt:lpstr>MK-Rating 3 poolit</vt:lpstr>
      <vt:lpstr>MK-Rating 3-JATKO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</dc:creator>
  <cp:lastModifiedBy>Pc</cp:lastModifiedBy>
  <dcterms:created xsi:type="dcterms:W3CDTF">2023-04-02T07:09:51Z</dcterms:created>
  <dcterms:modified xsi:type="dcterms:W3CDTF">2023-04-03T09:05:46Z</dcterms:modified>
</cp:coreProperties>
</file>